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ged-ws-prd-a.etnic.be/alfresco/aos/Sites/rrf-dgesvr/documentLibrary/Pilotage/Logiciel Subside/Documents de travail/Pièces jointes/"/>
    </mc:Choice>
  </mc:AlternateContent>
  <bookViews>
    <workbookView xWindow="0" yWindow="0" windowWidth="22992" windowHeight="9468"/>
  </bookViews>
  <sheets>
    <sheet name="Budget prévisionnel" sheetId="3" r:id="rId1"/>
    <sheet name="Echéancier du proje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3" l="1"/>
  <c r="G77" i="3"/>
  <c r="H69" i="3"/>
  <c r="G69" i="3"/>
  <c r="J26" i="3"/>
  <c r="I26" i="3"/>
  <c r="J48" i="3"/>
  <c r="I48" i="3"/>
  <c r="I56" i="3"/>
  <c r="J56" i="3"/>
  <c r="J58" i="3" s="1"/>
  <c r="J33" i="3" l="1"/>
  <c r="I33" i="3"/>
  <c r="J32" i="3"/>
  <c r="I32" i="3"/>
  <c r="J31" i="3"/>
  <c r="I31" i="3"/>
  <c r="J30" i="3"/>
  <c r="I30" i="3"/>
  <c r="J29" i="3"/>
  <c r="I29" i="3"/>
  <c r="J28" i="3"/>
  <c r="J35" i="3" s="1"/>
  <c r="I28" i="3"/>
  <c r="J27" i="3"/>
  <c r="I27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I23" i="3" l="1"/>
  <c r="I35" i="3"/>
  <c r="G86" i="3" s="1"/>
  <c r="J23" i="3"/>
  <c r="H85" i="3" s="1"/>
  <c r="H86" i="3"/>
  <c r="H80" i="3"/>
  <c r="G80" i="3"/>
  <c r="G85" i="3"/>
  <c r="I58" i="3"/>
  <c r="G87" i="3" l="1"/>
  <c r="H87" i="3"/>
  <c r="I37" i="3"/>
  <c r="J37" i="3"/>
</calcChain>
</file>

<file path=xl/sharedStrings.xml><?xml version="1.0" encoding="utf-8"?>
<sst xmlns="http://schemas.openxmlformats.org/spreadsheetml/2006/main" count="101" uniqueCount="65">
  <si>
    <t>Budget prévisionnel</t>
  </si>
  <si>
    <t>Description du matériel</t>
  </si>
  <si>
    <t>Caractéristiques techniques (mémoire, taille de l'écran, etc.)</t>
  </si>
  <si>
    <t>Catégorie</t>
  </si>
  <si>
    <t>Quantité</t>
  </si>
  <si>
    <t>Coût unitaire (HTVA)</t>
  </si>
  <si>
    <t>Coût unitaire (TVAC)</t>
  </si>
  <si>
    <t>Coût total (HTVA)</t>
  </si>
  <si>
    <t>Coût total (TVAC)</t>
  </si>
  <si>
    <t>Ordinateur/tablette</t>
  </si>
  <si>
    <t>Caméra, trépied et micro</t>
  </si>
  <si>
    <t>Audiovisuel</t>
  </si>
  <si>
    <t>1. Frais de matériel</t>
  </si>
  <si>
    <t>2. Frais de personnel</t>
  </si>
  <si>
    <t>Durée du contrat</t>
  </si>
  <si>
    <t>3. Frais de formation</t>
  </si>
  <si>
    <t>Description des frais</t>
  </si>
  <si>
    <t>Échéancier du projet</t>
  </si>
  <si>
    <t>Activité</t>
  </si>
  <si>
    <t>Indicateur</t>
  </si>
  <si>
    <t>15,6", 256 GB</t>
  </si>
  <si>
    <t>Profil</t>
  </si>
  <si>
    <t>Fonction ou grade</t>
  </si>
  <si>
    <t>Échéance (MM-AAAA)</t>
  </si>
  <si>
    <t>Barème brut annuel indexé (en euros)*</t>
  </si>
  <si>
    <t>Stratégie numérique de l'Enseignement supérieur de plein exercice</t>
  </si>
  <si>
    <t>Partie fixe de la subvention (à hauteur de 70% du droit de tirage)</t>
  </si>
  <si>
    <t>1.</t>
  </si>
  <si>
    <t>HP Probook 455 G8</t>
  </si>
  <si>
    <t>2.</t>
  </si>
  <si>
    <t>Kit média photo/vidéo</t>
  </si>
  <si>
    <t>3.</t>
  </si>
  <si>
    <t>4.</t>
  </si>
  <si>
    <t>5.</t>
  </si>
  <si>
    <t>6.</t>
  </si>
  <si>
    <t>7.</t>
  </si>
  <si>
    <t>8.</t>
  </si>
  <si>
    <t>Partie variable de la subvention (à hauteur de maximum 30% du droit de tirage)</t>
  </si>
  <si>
    <t>Ajouter autant de lignes que nécessaire. Les champs avec un astérique (*) ne doivent être complétés que s'ils sont pertinents</t>
  </si>
  <si>
    <t>NB de personnes par fonction/grade</t>
  </si>
  <si>
    <t>NB d'effectifs temps plein - ETP par fonction/grade</t>
  </si>
  <si>
    <t>Montant (HTVA)</t>
  </si>
  <si>
    <t>Montant (TVAC)</t>
  </si>
  <si>
    <t>Partie variable de la subvention (à hauteur de maxium 30% du droit de tirage)</t>
  </si>
  <si>
    <t>Montant total des parties fixe et variable (matériel)</t>
  </si>
  <si>
    <t>Montant total des parties fixe et variable (personnel)</t>
  </si>
  <si>
    <t>Montant total des parties fixe et variable (formation et divers)</t>
  </si>
  <si>
    <t>Nom de l'institution :</t>
  </si>
  <si>
    <t>Nom du projet :</t>
  </si>
  <si>
    <t>Coût total (TVAC)*</t>
  </si>
  <si>
    <t>Montant total de la demande sur la partie fixe (matériel)</t>
  </si>
  <si>
    <t>Montant total de la demande sur la partie variable (matériel)</t>
  </si>
  <si>
    <t>Montant total de la demande sur la partie fixe (personnel)</t>
  </si>
  <si>
    <t>Montant total de la demande sur la partie variable (personnel)</t>
  </si>
  <si>
    <t>Montant total de la demande sur la partie fixe (formation)</t>
  </si>
  <si>
    <t>Montant total de la demande sur la partie variable (formation)</t>
  </si>
  <si>
    <t>4. Total des frais</t>
  </si>
  <si>
    <t>Montant total de la demande sur la partie fixe (70% du droit de tirage)</t>
  </si>
  <si>
    <t>Montant total des parties fixe et variable</t>
  </si>
  <si>
    <t>Montant total de la demande sur la partie variable (max. 30% du droit de tirage)</t>
  </si>
  <si>
    <t>Nom :</t>
  </si>
  <si>
    <t>Prénom :</t>
  </si>
  <si>
    <t xml:space="preserve">Fonction : </t>
  </si>
  <si>
    <t>Signature :</t>
  </si>
  <si>
    <r>
      <rPr>
        <b/>
        <i/>
        <sz val="9"/>
        <color theme="1"/>
        <rFont val="Open Sans"/>
        <family val="2"/>
      </rPr>
      <t>Veuillez décrire ci-dessous les différentes étapes de votre projet, leurs échéances et les indicateurs à atteindre. L'échéancier doit se conclure au plus tard fin 2025.</t>
    </r>
    <r>
      <rPr>
        <i/>
        <sz val="9"/>
        <color theme="1"/>
        <rFont val="Open Sans"/>
        <family val="2"/>
      </rPr>
      <t xml:space="preserve">
Exemples d'activités : lancement du marché public; sélection des offres; livraison et installation du matériel; recrutement du personnel; activités mobilisant le matériel numérique; activités de formation, etc.
Exemple d'indicateurs : nombre d'apprenants formés, nombre de PC achetés, installés, mis en prêt,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</si>
</sst>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i/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9"/>
      <color theme="0"/>
      <name val="Open Sans"/>
      <family val="2"/>
    </font>
    <font>
      <b/>
      <sz val="9"/>
      <name val="Open Sans"/>
      <family val="2"/>
    </font>
    <font>
      <sz val="9"/>
      <color theme="0"/>
      <name val="Open Sans"/>
      <family val="2"/>
    </font>
    <font>
      <b/>
      <i/>
      <sz val="9"/>
      <color theme="1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/>
      <diagonal/>
    </border>
    <border>
      <left/>
      <right/>
      <top style="thin">
        <color theme="6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4" fontId="4" fillId="4" borderId="10" xfId="0" applyNumberFormat="1" applyFont="1" applyFill="1" applyBorder="1"/>
    <xf numFmtId="44" fontId="4" fillId="0" borderId="0" xfId="0" applyNumberFormat="1" applyFont="1" applyFill="1" applyBorder="1"/>
    <xf numFmtId="0" fontId="5" fillId="0" borderId="0" xfId="0" applyFont="1"/>
    <xf numFmtId="0" fontId="4" fillId="0" borderId="0" xfId="0" applyFont="1" applyFill="1" applyAlignment="1"/>
    <xf numFmtId="0" fontId="5" fillId="0" borderId="17" xfId="0" applyFont="1" applyBorder="1"/>
    <xf numFmtId="0" fontId="5" fillId="0" borderId="18" xfId="0" applyFont="1" applyBorder="1"/>
    <xf numFmtId="0" fontId="5" fillId="0" borderId="15" xfId="0" applyFont="1" applyBorder="1"/>
    <xf numFmtId="0" fontId="6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4" fontId="5" fillId="0" borderId="1" xfId="1" applyNumberFormat="1" applyFont="1" applyFill="1" applyBorder="1" applyAlignment="1">
      <alignment wrapText="1"/>
    </xf>
    <xf numFmtId="44" fontId="5" fillId="0" borderId="0" xfId="0" applyNumberFormat="1" applyFont="1"/>
    <xf numFmtId="44" fontId="5" fillId="4" borderId="3" xfId="1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44" fontId="5" fillId="0" borderId="0" xfId="1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44" fontId="5" fillId="0" borderId="4" xfId="1" applyNumberFormat="1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44" fontId="5" fillId="0" borderId="6" xfId="1" applyNumberFormat="1" applyFont="1" applyFill="1" applyBorder="1" applyAlignment="1">
      <alignment wrapText="1"/>
    </xf>
    <xf numFmtId="44" fontId="5" fillId="0" borderId="7" xfId="1" applyNumberFormat="1" applyFont="1" applyFill="1" applyBorder="1" applyAlignment="1">
      <alignment wrapText="1"/>
    </xf>
    <xf numFmtId="44" fontId="5" fillId="0" borderId="8" xfId="1" applyNumberFormat="1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6" fillId="5" borderId="0" xfId="0" applyFont="1" applyFill="1" applyAlignment="1">
      <alignment vertical="center"/>
    </xf>
    <xf numFmtId="0" fontId="5" fillId="0" borderId="1" xfId="1" applyNumberFormat="1" applyFont="1" applyFill="1" applyBorder="1" applyAlignment="1">
      <alignment wrapText="1"/>
    </xf>
    <xf numFmtId="44" fontId="5" fillId="0" borderId="5" xfId="1" applyFont="1" applyFill="1" applyBorder="1" applyAlignment="1">
      <alignment wrapText="1"/>
    </xf>
    <xf numFmtId="44" fontId="5" fillId="0" borderId="5" xfId="1" applyNumberFormat="1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6" fillId="4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4" fontId="5" fillId="0" borderId="1" xfId="1" applyFont="1" applyFill="1" applyBorder="1" applyAlignment="1">
      <alignment wrapText="1"/>
    </xf>
    <xf numFmtId="44" fontId="8" fillId="0" borderId="0" xfId="1" applyNumberFormat="1" applyFont="1" applyFill="1" applyBorder="1" applyAlignment="1">
      <alignment wrapText="1"/>
    </xf>
    <xf numFmtId="0" fontId="4" fillId="4" borderId="10" xfId="0" applyFont="1" applyFill="1" applyBorder="1" applyAlignment="1"/>
    <xf numFmtId="44" fontId="4" fillId="4" borderId="10" xfId="0" applyNumberFormat="1" applyFont="1" applyFill="1" applyBorder="1" applyAlignment="1"/>
    <xf numFmtId="44" fontId="5" fillId="0" borderId="0" xfId="0" applyNumberFormat="1" applyFont="1" applyBorder="1"/>
    <xf numFmtId="44" fontId="4" fillId="4" borderId="10" xfId="1" applyFont="1" applyFill="1" applyBorder="1" applyAlignment="1"/>
    <xf numFmtId="0" fontId="4" fillId="0" borderId="0" xfId="0" applyFont="1" applyFill="1" applyAlignment="1">
      <alignment vertical="center"/>
    </xf>
    <xf numFmtId="0" fontId="5" fillId="6" borderId="0" xfId="0" applyFont="1" applyFill="1" applyAlignment="1">
      <alignment horizontal="center"/>
    </xf>
    <xf numFmtId="14" fontId="5" fillId="0" borderId="0" xfId="0" applyNumberFormat="1" applyFont="1"/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6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0" xfId="0" applyFont="1" applyBorder="1" applyAlignment="1">
      <alignment horizontal="left"/>
    </xf>
  </cellXfs>
  <cellStyles count="2">
    <cellStyle name="Monétaire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6" name="Tableau6" displayName="Tableau6" ref="B12:D27" totalsRowShown="0" headerRowDxfId="4" dataDxfId="3">
  <autoFilter ref="B12:D27"/>
  <tableColumns count="3">
    <tableColumn id="1" name="Activité" dataDxfId="2"/>
    <tableColumn id="2" name="Indicateur" dataDxfId="1"/>
    <tableColumn id="3" name="Échéance (MM-AAAA)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3"/>
  <sheetViews>
    <sheetView tabSelected="1" zoomScaleNormal="100" workbookViewId="0">
      <selection activeCell="M30" sqref="M30"/>
    </sheetView>
  </sheetViews>
  <sheetFormatPr baseColWidth="10" defaultRowHeight="13.2" x14ac:dyDescent="0.3"/>
  <cols>
    <col min="1" max="2" width="3.5546875" style="4" customWidth="1"/>
    <col min="3" max="3" width="36.5546875" style="4" customWidth="1"/>
    <col min="4" max="4" width="33.109375" style="4" customWidth="1"/>
    <col min="5" max="5" width="20.109375" style="4" customWidth="1"/>
    <col min="6" max="6" width="12.33203125" style="4" customWidth="1"/>
    <col min="7" max="7" width="18.88671875" style="4" customWidth="1"/>
    <col min="8" max="8" width="19.33203125" style="4" customWidth="1"/>
    <col min="9" max="10" width="21.6640625" style="4" customWidth="1"/>
    <col min="11" max="16384" width="11.5546875" style="4"/>
  </cols>
  <sheetData>
    <row r="2" spans="2:13" ht="15" x14ac:dyDescent="0.3">
      <c r="C2" s="62" t="s">
        <v>25</v>
      </c>
      <c r="D2" s="62"/>
      <c r="E2" s="62"/>
      <c r="F2" s="62"/>
      <c r="G2" s="62"/>
      <c r="H2" s="62"/>
      <c r="I2" s="62"/>
      <c r="J2" s="62"/>
      <c r="K2" s="5"/>
      <c r="L2" s="5"/>
    </row>
    <row r="3" spans="2:13" ht="15" x14ac:dyDescent="0.3">
      <c r="C3" s="62" t="s">
        <v>0</v>
      </c>
      <c r="D3" s="62"/>
      <c r="E3" s="62"/>
      <c r="F3" s="62"/>
      <c r="G3" s="62"/>
      <c r="H3" s="62"/>
      <c r="I3" s="62"/>
      <c r="J3" s="62"/>
      <c r="K3" s="5"/>
      <c r="L3" s="5"/>
    </row>
    <row r="4" spans="2:13" ht="13.8" thickBot="1" x14ac:dyDescent="0.35"/>
    <row r="5" spans="2:13" ht="13.8" thickTop="1" x14ac:dyDescent="0.3">
      <c r="C5" s="6" t="s">
        <v>47</v>
      </c>
      <c r="D5" s="64"/>
      <c r="E5" s="64"/>
      <c r="F5" s="65"/>
    </row>
    <row r="6" spans="2:13" ht="13.8" thickBot="1" x14ac:dyDescent="0.35">
      <c r="C6" s="7" t="s">
        <v>48</v>
      </c>
      <c r="D6" s="66"/>
      <c r="E6" s="66"/>
      <c r="F6" s="67"/>
    </row>
    <row r="7" spans="2:13" ht="13.8" thickTop="1" x14ac:dyDescent="0.3">
      <c r="C7" s="8"/>
      <c r="D7" s="8"/>
      <c r="E7" s="8"/>
      <c r="F7" s="8"/>
    </row>
    <row r="9" spans="2:13" x14ac:dyDescent="0.3">
      <c r="C9" s="1" t="s">
        <v>38</v>
      </c>
    </row>
    <row r="10" spans="2:13" x14ac:dyDescent="0.3">
      <c r="C10" s="1"/>
    </row>
    <row r="11" spans="2:13" ht="21" customHeight="1" x14ac:dyDescent="0.3">
      <c r="C11" s="69" t="s">
        <v>12</v>
      </c>
      <c r="D11" s="69"/>
      <c r="E11" s="69"/>
      <c r="F11" s="69"/>
      <c r="G11" s="69"/>
      <c r="H11" s="69"/>
      <c r="I11" s="69"/>
      <c r="J11" s="69"/>
    </row>
    <row r="12" spans="2:13" ht="26.4" x14ac:dyDescent="0.3"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  <c r="H12" s="9" t="s">
        <v>6</v>
      </c>
      <c r="I12" s="9" t="s">
        <v>7</v>
      </c>
      <c r="J12" s="9" t="s">
        <v>8</v>
      </c>
      <c r="K12" s="10"/>
    </row>
    <row r="13" spans="2:13" x14ac:dyDescent="0.3">
      <c r="C13" s="57" t="s">
        <v>26</v>
      </c>
      <c r="D13" s="58"/>
      <c r="E13" s="58"/>
      <c r="F13" s="58"/>
      <c r="G13" s="58"/>
      <c r="H13" s="58"/>
      <c r="I13" s="58"/>
      <c r="J13" s="58"/>
      <c r="K13" s="10"/>
    </row>
    <row r="14" spans="2:13" x14ac:dyDescent="0.3">
      <c r="B14" s="11" t="s">
        <v>27</v>
      </c>
      <c r="C14" s="12" t="s">
        <v>28</v>
      </c>
      <c r="D14" s="12" t="s">
        <v>20</v>
      </c>
      <c r="E14" s="13" t="s">
        <v>9</v>
      </c>
      <c r="F14" s="13">
        <v>10</v>
      </c>
      <c r="G14" s="14">
        <v>537.44000000000005</v>
      </c>
      <c r="H14" s="14">
        <v>650.29999999999995</v>
      </c>
      <c r="I14" s="14">
        <f>SUM(F14*G14)</f>
        <v>5374.4000000000005</v>
      </c>
      <c r="J14" s="14">
        <f>SUM(F14*H14)</f>
        <v>6503</v>
      </c>
    </row>
    <row r="15" spans="2:13" x14ac:dyDescent="0.3">
      <c r="B15" s="11" t="s">
        <v>29</v>
      </c>
      <c r="C15" s="12" t="s">
        <v>30</v>
      </c>
      <c r="D15" s="12" t="s">
        <v>10</v>
      </c>
      <c r="E15" s="13" t="s">
        <v>11</v>
      </c>
      <c r="F15" s="13">
        <v>2</v>
      </c>
      <c r="G15" s="14">
        <v>874.65</v>
      </c>
      <c r="H15" s="14">
        <v>1107.1500000000001</v>
      </c>
      <c r="I15" s="14">
        <f t="shared" ref="I15:I21" si="0">SUM(F15*G15)</f>
        <v>1749.3</v>
      </c>
      <c r="J15" s="14">
        <f t="shared" ref="J15:J21" si="1">SUM(F15*H15)</f>
        <v>2214.3000000000002</v>
      </c>
      <c r="M15" s="15"/>
    </row>
    <row r="16" spans="2:13" x14ac:dyDescent="0.3">
      <c r="B16" s="11" t="s">
        <v>31</v>
      </c>
      <c r="C16" s="12"/>
      <c r="D16" s="12"/>
      <c r="E16" s="13"/>
      <c r="F16" s="13"/>
      <c r="G16" s="14"/>
      <c r="H16" s="14"/>
      <c r="I16" s="14">
        <f t="shared" si="0"/>
        <v>0</v>
      </c>
      <c r="J16" s="14">
        <f t="shared" si="1"/>
        <v>0</v>
      </c>
      <c r="L16" s="15"/>
    </row>
    <row r="17" spans="2:12" x14ac:dyDescent="0.3">
      <c r="B17" s="11" t="s">
        <v>32</v>
      </c>
      <c r="C17" s="12"/>
      <c r="D17" s="12"/>
      <c r="E17" s="13"/>
      <c r="F17" s="13"/>
      <c r="G17" s="14"/>
      <c r="H17" s="14"/>
      <c r="I17" s="14">
        <f t="shared" si="0"/>
        <v>0</v>
      </c>
      <c r="J17" s="14">
        <f t="shared" si="1"/>
        <v>0</v>
      </c>
      <c r="L17" s="15"/>
    </row>
    <row r="18" spans="2:12" x14ac:dyDescent="0.3">
      <c r="B18" s="11" t="s">
        <v>33</v>
      </c>
      <c r="C18" s="12"/>
      <c r="D18" s="12"/>
      <c r="E18" s="13"/>
      <c r="F18" s="13"/>
      <c r="G18" s="14"/>
      <c r="H18" s="14"/>
      <c r="I18" s="14">
        <f t="shared" si="0"/>
        <v>0</v>
      </c>
      <c r="J18" s="14">
        <f t="shared" si="1"/>
        <v>0</v>
      </c>
    </row>
    <row r="19" spans="2:12" x14ac:dyDescent="0.3">
      <c r="B19" s="11" t="s">
        <v>34</v>
      </c>
      <c r="C19" s="12"/>
      <c r="D19" s="12"/>
      <c r="E19" s="13"/>
      <c r="F19" s="13"/>
      <c r="G19" s="14"/>
      <c r="H19" s="14"/>
      <c r="I19" s="14">
        <f t="shared" si="0"/>
        <v>0</v>
      </c>
      <c r="J19" s="14">
        <f t="shared" si="1"/>
        <v>0</v>
      </c>
    </row>
    <row r="20" spans="2:12" x14ac:dyDescent="0.3">
      <c r="B20" s="11" t="s">
        <v>35</v>
      </c>
      <c r="C20" s="12"/>
      <c r="D20" s="12"/>
      <c r="E20" s="13"/>
      <c r="F20" s="13"/>
      <c r="G20" s="14"/>
      <c r="H20" s="14"/>
      <c r="I20" s="14">
        <f t="shared" si="0"/>
        <v>0</v>
      </c>
      <c r="J20" s="14">
        <f t="shared" si="1"/>
        <v>0</v>
      </c>
      <c r="L20" s="15"/>
    </row>
    <row r="21" spans="2:12" x14ac:dyDescent="0.3">
      <c r="B21" s="11" t="s">
        <v>36</v>
      </c>
      <c r="C21" s="12"/>
      <c r="D21" s="12"/>
      <c r="E21" s="13"/>
      <c r="F21" s="13"/>
      <c r="G21" s="14"/>
      <c r="H21" s="14"/>
      <c r="I21" s="14">
        <f t="shared" si="0"/>
        <v>0</v>
      </c>
      <c r="J21" s="14">
        <f t="shared" si="1"/>
        <v>0</v>
      </c>
      <c r="L21" s="15"/>
    </row>
    <row r="22" spans="2:12" x14ac:dyDescent="0.3">
      <c r="C22" s="63"/>
      <c r="D22" s="63"/>
      <c r="E22" s="63"/>
      <c r="F22" s="63"/>
      <c r="G22" s="63"/>
      <c r="H22" s="63"/>
      <c r="I22" s="63"/>
      <c r="J22" s="63"/>
      <c r="L22" s="15"/>
    </row>
    <row r="23" spans="2:12" ht="13.8" thickBot="1" x14ac:dyDescent="0.35">
      <c r="C23" s="59" t="s">
        <v>50</v>
      </c>
      <c r="D23" s="59"/>
      <c r="E23" s="59"/>
      <c r="F23" s="59"/>
      <c r="G23" s="59"/>
      <c r="H23" s="59"/>
      <c r="I23" s="16">
        <f>SUM(I14:I21)</f>
        <v>7123.7000000000007</v>
      </c>
      <c r="J23" s="16">
        <f>SUM(J14:J21)</f>
        <v>8717.2999999999993</v>
      </c>
    </row>
    <row r="24" spans="2:12" ht="13.8" thickTop="1" x14ac:dyDescent="0.3">
      <c r="C24" s="17"/>
      <c r="D24" s="17"/>
      <c r="E24" s="18"/>
      <c r="F24" s="18"/>
      <c r="G24" s="19"/>
      <c r="H24" s="19"/>
      <c r="I24" s="19"/>
      <c r="J24" s="19"/>
    </row>
    <row r="25" spans="2:12" x14ac:dyDescent="0.3">
      <c r="C25" s="57" t="s">
        <v>37</v>
      </c>
      <c r="D25" s="58"/>
      <c r="E25" s="58"/>
      <c r="F25" s="58"/>
      <c r="G25" s="58"/>
      <c r="H25" s="58"/>
      <c r="I25" s="58"/>
      <c r="J25" s="58"/>
    </row>
    <row r="26" spans="2:12" x14ac:dyDescent="0.3">
      <c r="B26" s="11" t="s">
        <v>27</v>
      </c>
      <c r="C26" s="12" t="s">
        <v>30</v>
      </c>
      <c r="D26" s="12" t="s">
        <v>10</v>
      </c>
      <c r="E26" s="13" t="s">
        <v>11</v>
      </c>
      <c r="F26" s="13">
        <v>1</v>
      </c>
      <c r="G26" s="14">
        <v>874.65</v>
      </c>
      <c r="H26" s="14">
        <v>1107.1500000000001</v>
      </c>
      <c r="I26" s="22">
        <f t="shared" ref="I26:I33" si="2">SUM(F26*G26)</f>
        <v>874.65</v>
      </c>
      <c r="J26" s="22">
        <f t="shared" ref="J26:J33" si="3">SUM(F26*H26)</f>
        <v>1107.1500000000001</v>
      </c>
    </row>
    <row r="27" spans="2:12" x14ac:dyDescent="0.3">
      <c r="B27" s="11" t="s">
        <v>29</v>
      </c>
      <c r="C27" s="12"/>
      <c r="D27" s="20"/>
      <c r="E27" s="23"/>
      <c r="F27" s="21"/>
      <c r="G27" s="22"/>
      <c r="H27" s="14"/>
      <c r="I27" s="22">
        <f t="shared" si="2"/>
        <v>0</v>
      </c>
      <c r="J27" s="22">
        <f t="shared" si="3"/>
        <v>0</v>
      </c>
    </row>
    <row r="28" spans="2:12" x14ac:dyDescent="0.3">
      <c r="B28" s="11" t="s">
        <v>31</v>
      </c>
      <c r="C28" s="12"/>
      <c r="D28" s="20"/>
      <c r="E28" s="21"/>
      <c r="F28" s="21"/>
      <c r="G28" s="14"/>
      <c r="H28" s="24"/>
      <c r="I28" s="22">
        <f t="shared" si="2"/>
        <v>0</v>
      </c>
      <c r="J28" s="22">
        <f t="shared" si="3"/>
        <v>0</v>
      </c>
    </row>
    <row r="29" spans="2:12" x14ac:dyDescent="0.3">
      <c r="B29" s="11" t="s">
        <v>32</v>
      </c>
      <c r="C29" s="12"/>
      <c r="D29" s="20"/>
      <c r="E29" s="21"/>
      <c r="F29" s="13"/>
      <c r="G29" s="25"/>
      <c r="H29" s="22"/>
      <c r="I29" s="22">
        <f t="shared" si="2"/>
        <v>0</v>
      </c>
      <c r="J29" s="14">
        <f t="shared" si="3"/>
        <v>0</v>
      </c>
    </row>
    <row r="30" spans="2:12" x14ac:dyDescent="0.3">
      <c r="B30" s="11" t="s">
        <v>33</v>
      </c>
      <c r="C30" s="12"/>
      <c r="D30" s="20"/>
      <c r="E30" s="13"/>
      <c r="F30" s="13"/>
      <c r="G30" s="24"/>
      <c r="H30" s="22"/>
      <c r="I30" s="22">
        <f t="shared" si="2"/>
        <v>0</v>
      </c>
      <c r="J30" s="26">
        <f t="shared" si="3"/>
        <v>0</v>
      </c>
    </row>
    <row r="31" spans="2:12" x14ac:dyDescent="0.3">
      <c r="B31" s="11" t="s">
        <v>34</v>
      </c>
      <c r="C31" s="12"/>
      <c r="D31" s="20"/>
      <c r="E31" s="23"/>
      <c r="F31" s="23"/>
      <c r="G31" s="14"/>
      <c r="H31" s="22"/>
      <c r="I31" s="22">
        <f t="shared" si="2"/>
        <v>0</v>
      </c>
      <c r="J31" s="22">
        <f t="shared" si="3"/>
        <v>0</v>
      </c>
    </row>
    <row r="32" spans="2:12" x14ac:dyDescent="0.3">
      <c r="B32" s="11" t="s">
        <v>35</v>
      </c>
      <c r="C32" s="12"/>
      <c r="D32" s="20"/>
      <c r="E32" s="13"/>
      <c r="F32" s="13"/>
      <c r="G32" s="25"/>
      <c r="H32" s="22"/>
      <c r="I32" s="14">
        <f t="shared" si="2"/>
        <v>0</v>
      </c>
      <c r="J32" s="22">
        <f t="shared" si="3"/>
        <v>0</v>
      </c>
    </row>
    <row r="33" spans="2:11" x14ac:dyDescent="0.3">
      <c r="B33" s="11" t="s">
        <v>36</v>
      </c>
      <c r="C33" s="12"/>
      <c r="D33" s="12"/>
      <c r="E33" s="27"/>
      <c r="F33" s="27"/>
      <c r="G33" s="25"/>
      <c r="H33" s="14"/>
      <c r="I33" s="25">
        <f t="shared" si="2"/>
        <v>0</v>
      </c>
      <c r="J33" s="14">
        <f t="shared" si="3"/>
        <v>0</v>
      </c>
    </row>
    <row r="34" spans="2:11" x14ac:dyDescent="0.3">
      <c r="C34" s="68"/>
      <c r="D34" s="68"/>
      <c r="E34" s="68"/>
      <c r="F34" s="68"/>
      <c r="G34" s="68"/>
      <c r="H34" s="68"/>
      <c r="I34" s="68"/>
      <c r="J34" s="68"/>
    </row>
    <row r="35" spans="2:11" ht="13.8" thickBot="1" x14ac:dyDescent="0.35">
      <c r="C35" s="59" t="s">
        <v>51</v>
      </c>
      <c r="D35" s="59"/>
      <c r="E35" s="59"/>
      <c r="F35" s="59"/>
      <c r="G35" s="59"/>
      <c r="H35" s="59"/>
      <c r="I35" s="16">
        <f>SUM(I26:I33)</f>
        <v>874.65</v>
      </c>
      <c r="J35" s="16">
        <f>SUM(J26:J33)</f>
        <v>1107.1500000000001</v>
      </c>
    </row>
    <row r="36" spans="2:11" ht="13.8" thickTop="1" x14ac:dyDescent="0.3"/>
    <row r="37" spans="2:11" ht="13.8" thickBot="1" x14ac:dyDescent="0.35">
      <c r="C37" s="60" t="s">
        <v>44</v>
      </c>
      <c r="D37" s="60"/>
      <c r="E37" s="60"/>
      <c r="F37" s="60"/>
      <c r="G37" s="60"/>
      <c r="H37" s="60"/>
      <c r="I37" s="2">
        <f>SUM(I23,I35)</f>
        <v>7998.35</v>
      </c>
      <c r="J37" s="2">
        <f>SUM(J23,J35)</f>
        <v>9824.4499999999989</v>
      </c>
    </row>
    <row r="38" spans="2:11" ht="13.8" thickTop="1" x14ac:dyDescent="0.3"/>
    <row r="40" spans="2:11" x14ac:dyDescent="0.3">
      <c r="C40" s="28" t="s">
        <v>13</v>
      </c>
      <c r="D40" s="28"/>
      <c r="E40" s="28"/>
      <c r="F40" s="28"/>
      <c r="G40" s="28"/>
      <c r="H40" s="28"/>
      <c r="I40" s="28"/>
      <c r="J40" s="28"/>
    </row>
    <row r="41" spans="2:11" ht="43.8" customHeight="1" x14ac:dyDescent="0.3">
      <c r="C41" s="9" t="s">
        <v>21</v>
      </c>
      <c r="D41" s="9" t="s">
        <v>22</v>
      </c>
      <c r="E41" s="9" t="s">
        <v>24</v>
      </c>
      <c r="F41" s="9" t="s">
        <v>14</v>
      </c>
      <c r="G41" s="9" t="s">
        <v>39</v>
      </c>
      <c r="H41" s="9" t="s">
        <v>40</v>
      </c>
      <c r="I41" s="9" t="s">
        <v>7</v>
      </c>
      <c r="J41" s="9" t="s">
        <v>49</v>
      </c>
    </row>
    <row r="42" spans="2:11" ht="15" customHeight="1" x14ac:dyDescent="0.3">
      <c r="C42" s="57" t="s">
        <v>26</v>
      </c>
      <c r="D42" s="57"/>
      <c r="E42" s="57"/>
      <c r="F42" s="57"/>
      <c r="G42" s="57"/>
      <c r="H42" s="57"/>
      <c r="I42" s="57"/>
      <c r="J42" s="57"/>
    </row>
    <row r="43" spans="2:11" x14ac:dyDescent="0.3">
      <c r="B43" s="13" t="s">
        <v>27</v>
      </c>
      <c r="C43" s="12"/>
      <c r="D43" s="12"/>
      <c r="E43" s="13"/>
      <c r="F43" s="13"/>
      <c r="G43" s="29"/>
      <c r="H43" s="29"/>
      <c r="I43" s="22"/>
      <c r="J43" s="30"/>
    </row>
    <row r="44" spans="2:11" x14ac:dyDescent="0.3">
      <c r="B44" s="13" t="s">
        <v>29</v>
      </c>
      <c r="C44" s="12"/>
      <c r="D44" s="12"/>
      <c r="E44" s="13"/>
      <c r="F44" s="13"/>
      <c r="G44" s="29"/>
      <c r="H44" s="29"/>
      <c r="I44" s="22"/>
      <c r="J44" s="31"/>
    </row>
    <row r="45" spans="2:11" x14ac:dyDescent="0.3">
      <c r="B45" s="13" t="s">
        <v>31</v>
      </c>
      <c r="C45" s="12"/>
      <c r="D45" s="12"/>
      <c r="E45" s="13"/>
      <c r="F45" s="13"/>
      <c r="G45" s="29"/>
      <c r="H45" s="29"/>
      <c r="I45" s="14"/>
      <c r="J45" s="31"/>
    </row>
    <row r="46" spans="2:11" x14ac:dyDescent="0.3">
      <c r="B46" s="13" t="s">
        <v>32</v>
      </c>
      <c r="C46" s="12"/>
      <c r="D46" s="12"/>
      <c r="E46" s="13"/>
      <c r="F46" s="13"/>
      <c r="G46" s="29"/>
      <c r="H46" s="29"/>
      <c r="I46" s="25"/>
      <c r="J46" s="14"/>
    </row>
    <row r="47" spans="2:11" x14ac:dyDescent="0.3">
      <c r="C47" s="53"/>
      <c r="D47" s="53"/>
      <c r="E47" s="53"/>
      <c r="F47" s="53"/>
      <c r="G47" s="53"/>
      <c r="H47" s="53"/>
      <c r="I47" s="53"/>
      <c r="J47" s="53"/>
      <c r="K47" s="32"/>
    </row>
    <row r="48" spans="2:11" ht="13.8" thickBot="1" x14ac:dyDescent="0.35">
      <c r="C48" s="59" t="s">
        <v>52</v>
      </c>
      <c r="D48" s="59"/>
      <c r="E48" s="59"/>
      <c r="F48" s="59"/>
      <c r="G48" s="59"/>
      <c r="H48" s="59"/>
      <c r="I48" s="16">
        <f>SUM(I43:I46)</f>
        <v>0</v>
      </c>
      <c r="J48" s="16">
        <f>SUM(J43:J46)</f>
        <v>0</v>
      </c>
    </row>
    <row r="49" spans="2:10" ht="13.8" thickTop="1" x14ac:dyDescent="0.3">
      <c r="C49" s="17"/>
      <c r="D49" s="17"/>
      <c r="E49" s="18"/>
      <c r="F49" s="18"/>
      <c r="G49" s="19"/>
      <c r="H49" s="19"/>
      <c r="I49" s="19"/>
      <c r="J49" s="19"/>
    </row>
    <row r="50" spans="2:10" ht="15" customHeight="1" x14ac:dyDescent="0.3">
      <c r="C50" s="55" t="s">
        <v>37</v>
      </c>
      <c r="D50" s="55"/>
      <c r="E50" s="55"/>
      <c r="F50" s="55"/>
      <c r="G50" s="55"/>
      <c r="H50" s="55"/>
      <c r="I50" s="55"/>
      <c r="J50" s="33"/>
    </row>
    <row r="51" spans="2:10" x14ac:dyDescent="0.3">
      <c r="B51" s="13" t="s">
        <v>27</v>
      </c>
      <c r="C51" s="12"/>
      <c r="D51" s="12"/>
      <c r="E51" s="13"/>
      <c r="F51" s="13"/>
      <c r="G51" s="29"/>
      <c r="H51" s="29"/>
      <c r="I51" s="22"/>
      <c r="J51" s="30"/>
    </row>
    <row r="52" spans="2:10" x14ac:dyDescent="0.3">
      <c r="B52" s="13" t="s">
        <v>29</v>
      </c>
      <c r="C52" s="12"/>
      <c r="D52" s="12"/>
      <c r="E52" s="13"/>
      <c r="F52" s="13"/>
      <c r="G52" s="29"/>
      <c r="H52" s="29"/>
      <c r="I52" s="22"/>
      <c r="J52" s="31"/>
    </row>
    <row r="53" spans="2:10" x14ac:dyDescent="0.3">
      <c r="B53" s="13" t="s">
        <v>31</v>
      </c>
      <c r="C53" s="12"/>
      <c r="D53" s="12"/>
      <c r="E53" s="13"/>
      <c r="F53" s="13"/>
      <c r="G53" s="29"/>
      <c r="H53" s="29"/>
      <c r="I53" s="22"/>
      <c r="J53" s="31"/>
    </row>
    <row r="54" spans="2:10" x14ac:dyDescent="0.3">
      <c r="B54" s="13" t="s">
        <v>32</v>
      </c>
      <c r="C54" s="12"/>
      <c r="D54" s="12"/>
      <c r="E54" s="13"/>
      <c r="F54" s="13"/>
      <c r="G54" s="29"/>
      <c r="H54" s="29"/>
      <c r="I54" s="22"/>
      <c r="J54" s="14"/>
    </row>
    <row r="55" spans="2:10" x14ac:dyDescent="0.3">
      <c r="C55" s="68"/>
      <c r="D55" s="68"/>
      <c r="E55" s="68"/>
      <c r="F55" s="68"/>
      <c r="G55" s="68"/>
      <c r="H55" s="68"/>
      <c r="I55" s="68"/>
      <c r="J55" s="68"/>
    </row>
    <row r="56" spans="2:10" ht="13.8" thickBot="1" x14ac:dyDescent="0.35">
      <c r="C56" s="59" t="s">
        <v>53</v>
      </c>
      <c r="D56" s="59"/>
      <c r="E56" s="59"/>
      <c r="F56" s="59"/>
      <c r="G56" s="59"/>
      <c r="H56" s="59"/>
      <c r="I56" s="16">
        <f>SUM(I51:I54)</f>
        <v>0</v>
      </c>
      <c r="J56" s="16">
        <f>SUM(J51:J54)</f>
        <v>0</v>
      </c>
    </row>
    <row r="57" spans="2:10" ht="13.8" thickTop="1" x14ac:dyDescent="0.3"/>
    <row r="58" spans="2:10" ht="13.8" thickBot="1" x14ac:dyDescent="0.35">
      <c r="C58" s="60" t="s">
        <v>45</v>
      </c>
      <c r="D58" s="60"/>
      <c r="E58" s="60"/>
      <c r="F58" s="60"/>
      <c r="G58" s="60"/>
      <c r="H58" s="60"/>
      <c r="I58" s="2">
        <f>SUM(I48,I56)</f>
        <v>0</v>
      </c>
      <c r="J58" s="2">
        <f>SUM(J48,J56)</f>
        <v>0</v>
      </c>
    </row>
    <row r="59" spans="2:10" ht="13.8" thickTop="1" x14ac:dyDescent="0.3"/>
    <row r="61" spans="2:10" x14ac:dyDescent="0.3">
      <c r="C61" s="28" t="s">
        <v>15</v>
      </c>
    </row>
    <row r="62" spans="2:10" ht="28.8" customHeight="1" x14ac:dyDescent="0.3">
      <c r="C62" s="56" t="s">
        <v>16</v>
      </c>
      <c r="D62" s="56"/>
      <c r="E62" s="56"/>
      <c r="F62" s="56"/>
      <c r="G62" s="9" t="s">
        <v>41</v>
      </c>
      <c r="H62" s="9" t="s">
        <v>42</v>
      </c>
    </row>
    <row r="63" spans="2:10" ht="15" customHeight="1" x14ac:dyDescent="0.3">
      <c r="C63" s="55" t="s">
        <v>26</v>
      </c>
      <c r="D63" s="55"/>
      <c r="E63" s="55"/>
      <c r="F63" s="55"/>
      <c r="G63" s="55"/>
      <c r="H63" s="55"/>
      <c r="I63" s="34"/>
      <c r="J63" s="35"/>
    </row>
    <row r="64" spans="2:10" x14ac:dyDescent="0.3">
      <c r="B64" s="13" t="s">
        <v>27</v>
      </c>
      <c r="C64" s="50"/>
      <c r="D64" s="51"/>
      <c r="E64" s="51"/>
      <c r="F64" s="52"/>
      <c r="G64" s="36"/>
      <c r="H64" s="36"/>
      <c r="I64" s="19"/>
      <c r="J64" s="19"/>
    </row>
    <row r="65" spans="2:10" x14ac:dyDescent="0.3">
      <c r="B65" s="13" t="s">
        <v>29</v>
      </c>
      <c r="C65" s="50"/>
      <c r="D65" s="51"/>
      <c r="E65" s="51"/>
      <c r="F65" s="52"/>
      <c r="G65" s="36"/>
      <c r="H65" s="36"/>
      <c r="I65" s="19"/>
      <c r="J65" s="19"/>
    </row>
    <row r="66" spans="2:10" x14ac:dyDescent="0.3">
      <c r="B66" s="13" t="s">
        <v>31</v>
      </c>
      <c r="C66" s="50"/>
      <c r="D66" s="51"/>
      <c r="E66" s="51"/>
      <c r="F66" s="52"/>
      <c r="G66" s="36"/>
      <c r="H66" s="36"/>
      <c r="I66" s="19"/>
      <c r="J66" s="19"/>
    </row>
    <row r="67" spans="2:10" x14ac:dyDescent="0.3">
      <c r="B67" s="13" t="s">
        <v>32</v>
      </c>
      <c r="C67" s="50"/>
      <c r="D67" s="51"/>
      <c r="E67" s="51"/>
      <c r="F67" s="52"/>
      <c r="G67" s="36"/>
      <c r="H67" s="36"/>
      <c r="I67" s="19"/>
      <c r="J67" s="19"/>
    </row>
    <row r="68" spans="2:10" x14ac:dyDescent="0.3">
      <c r="C68" s="53"/>
      <c r="D68" s="53"/>
      <c r="E68" s="53"/>
      <c r="F68" s="53"/>
      <c r="G68" s="53"/>
      <c r="H68" s="53"/>
      <c r="I68" s="17"/>
      <c r="J68" s="17"/>
    </row>
    <row r="69" spans="2:10" ht="15.6" customHeight="1" thickBot="1" x14ac:dyDescent="0.35">
      <c r="C69" s="54" t="s">
        <v>54</v>
      </c>
      <c r="D69" s="54"/>
      <c r="E69" s="54"/>
      <c r="F69" s="54"/>
      <c r="G69" s="16">
        <f>SUM(G64:G67)</f>
        <v>0</v>
      </c>
      <c r="H69" s="16">
        <f>SUM(H64:H67)</f>
        <v>0</v>
      </c>
      <c r="I69" s="19"/>
      <c r="J69" s="37"/>
    </row>
    <row r="70" spans="2:10" ht="13.8" thickTop="1" x14ac:dyDescent="0.3">
      <c r="C70" s="17"/>
      <c r="D70" s="17"/>
      <c r="E70" s="18"/>
      <c r="F70" s="18"/>
      <c r="G70" s="19"/>
      <c r="H70" s="19"/>
      <c r="I70" s="19"/>
      <c r="J70" s="19"/>
    </row>
    <row r="71" spans="2:10" x14ac:dyDescent="0.3">
      <c r="C71" s="55" t="s">
        <v>43</v>
      </c>
      <c r="D71" s="55"/>
      <c r="E71" s="55"/>
      <c r="F71" s="55"/>
      <c r="G71" s="55"/>
      <c r="H71" s="55"/>
      <c r="I71" s="19"/>
      <c r="J71" s="19"/>
    </row>
    <row r="72" spans="2:10" x14ac:dyDescent="0.3">
      <c r="B72" s="13" t="s">
        <v>27</v>
      </c>
      <c r="C72" s="50"/>
      <c r="D72" s="51"/>
      <c r="E72" s="51"/>
      <c r="F72" s="52"/>
      <c r="G72" s="36"/>
      <c r="H72" s="36"/>
      <c r="I72" s="19"/>
      <c r="J72" s="19"/>
    </row>
    <row r="73" spans="2:10" x14ac:dyDescent="0.3">
      <c r="B73" s="13" t="s">
        <v>29</v>
      </c>
      <c r="C73" s="50"/>
      <c r="D73" s="51"/>
      <c r="E73" s="51"/>
      <c r="F73" s="52"/>
      <c r="G73" s="36"/>
      <c r="H73" s="36"/>
      <c r="I73" s="19"/>
      <c r="J73" s="19"/>
    </row>
    <row r="74" spans="2:10" x14ac:dyDescent="0.3">
      <c r="B74" s="13" t="s">
        <v>31</v>
      </c>
      <c r="C74" s="50"/>
      <c r="D74" s="51"/>
      <c r="E74" s="51"/>
      <c r="F74" s="52"/>
      <c r="G74" s="36"/>
      <c r="H74" s="36"/>
      <c r="I74" s="19"/>
      <c r="J74" s="19"/>
    </row>
    <row r="75" spans="2:10" x14ac:dyDescent="0.3">
      <c r="B75" s="13" t="s">
        <v>32</v>
      </c>
      <c r="C75" s="50"/>
      <c r="D75" s="51"/>
      <c r="E75" s="51"/>
      <c r="F75" s="52"/>
      <c r="G75" s="36"/>
      <c r="H75" s="36"/>
      <c r="I75" s="19"/>
      <c r="J75" s="19"/>
    </row>
    <row r="76" spans="2:10" x14ac:dyDescent="0.3">
      <c r="C76" s="53"/>
      <c r="D76" s="53"/>
      <c r="E76" s="53"/>
      <c r="F76" s="53"/>
      <c r="G76" s="53"/>
      <c r="H76" s="53"/>
      <c r="I76" s="19"/>
      <c r="J76" s="19"/>
    </row>
    <row r="77" spans="2:10" ht="13.8" thickBot="1" x14ac:dyDescent="0.35">
      <c r="C77" s="54" t="s">
        <v>55</v>
      </c>
      <c r="D77" s="54"/>
      <c r="E77" s="54"/>
      <c r="F77" s="54"/>
      <c r="G77" s="16">
        <f>SUM(G72:G75)</f>
        <v>0</v>
      </c>
      <c r="H77" s="16">
        <f>SUM(H72:H75)</f>
        <v>0</v>
      </c>
      <c r="I77" s="19"/>
      <c r="J77" s="19"/>
    </row>
    <row r="78" spans="2:10" ht="13.8" thickTop="1" x14ac:dyDescent="0.3">
      <c r="C78" s="17"/>
      <c r="D78" s="17"/>
      <c r="E78" s="18"/>
      <c r="F78" s="18"/>
      <c r="G78" s="19"/>
      <c r="H78" s="19"/>
      <c r="I78" s="19"/>
      <c r="J78" s="19"/>
    </row>
    <row r="80" spans="2:10" ht="13.8" thickBot="1" x14ac:dyDescent="0.35">
      <c r="C80" s="38" t="s">
        <v>46</v>
      </c>
      <c r="D80" s="38"/>
      <c r="E80" s="38"/>
      <c r="F80" s="38"/>
      <c r="G80" s="39">
        <f>SUM(G69,G77)</f>
        <v>0</v>
      </c>
      <c r="H80" s="39">
        <f>SUM(H69,H77)</f>
        <v>0</v>
      </c>
      <c r="I80" s="3"/>
    </row>
    <row r="81" spans="3:8" ht="13.8" thickTop="1" x14ac:dyDescent="0.3"/>
    <row r="83" spans="3:8" x14ac:dyDescent="0.3">
      <c r="C83" s="28" t="s">
        <v>56</v>
      </c>
    </row>
    <row r="84" spans="3:8" x14ac:dyDescent="0.3">
      <c r="C84" s="56"/>
      <c r="D84" s="56"/>
      <c r="E84" s="56"/>
      <c r="F84" s="56"/>
      <c r="G84" s="9" t="s">
        <v>41</v>
      </c>
      <c r="H84" s="9" t="s">
        <v>42</v>
      </c>
    </row>
    <row r="85" spans="3:8" x14ac:dyDescent="0.3">
      <c r="C85" s="61" t="s">
        <v>57</v>
      </c>
      <c r="D85" s="61"/>
      <c r="E85" s="61"/>
      <c r="F85" s="61"/>
      <c r="G85" s="40">
        <f>SUM(I23,I48,G69)</f>
        <v>7123.7000000000007</v>
      </c>
      <c r="H85" s="15">
        <f>SUM(J23,J48,H69)</f>
        <v>8717.2999999999993</v>
      </c>
    </row>
    <row r="86" spans="3:8" x14ac:dyDescent="0.3">
      <c r="C86" s="61" t="s">
        <v>59</v>
      </c>
      <c r="D86" s="61"/>
      <c r="E86" s="61"/>
      <c r="F86" s="61"/>
      <c r="G86" s="15">
        <f>SUM(I35,I56,G77)</f>
        <v>874.65</v>
      </c>
      <c r="H86" s="15">
        <f>SUM(J35,J56,H77)</f>
        <v>1107.1500000000001</v>
      </c>
    </row>
    <row r="87" spans="3:8" ht="13.8" thickBot="1" x14ac:dyDescent="0.35">
      <c r="C87" s="38" t="s">
        <v>58</v>
      </c>
      <c r="D87" s="38"/>
      <c r="E87" s="38"/>
      <c r="F87" s="38"/>
      <c r="G87" s="41">
        <f>SUM(G85:G86)</f>
        <v>7998.35</v>
      </c>
      <c r="H87" s="41">
        <f>SUM(H85:H86)</f>
        <v>9824.4499999999989</v>
      </c>
    </row>
    <row r="88" spans="3:8" ht="13.8" thickTop="1" x14ac:dyDescent="0.3"/>
    <row r="90" spans="3:8" x14ac:dyDescent="0.3">
      <c r="F90" s="4" t="s">
        <v>60</v>
      </c>
    </row>
    <row r="91" spans="3:8" x14ac:dyDescent="0.3">
      <c r="F91" s="4" t="s">
        <v>61</v>
      </c>
    </row>
    <row r="92" spans="3:8" x14ac:dyDescent="0.3">
      <c r="F92" s="4" t="s">
        <v>62</v>
      </c>
    </row>
    <row r="93" spans="3:8" x14ac:dyDescent="0.3">
      <c r="F93" s="4" t="s">
        <v>63</v>
      </c>
    </row>
  </sheetData>
  <mergeCells count="37">
    <mergeCell ref="C85:F85"/>
    <mergeCell ref="C86:F86"/>
    <mergeCell ref="C2:J2"/>
    <mergeCell ref="C3:J3"/>
    <mergeCell ref="C13:J13"/>
    <mergeCell ref="C22:J22"/>
    <mergeCell ref="C23:H23"/>
    <mergeCell ref="D5:F5"/>
    <mergeCell ref="D6:F6"/>
    <mergeCell ref="C42:J42"/>
    <mergeCell ref="C55:J55"/>
    <mergeCell ref="C84:F84"/>
    <mergeCell ref="C34:J34"/>
    <mergeCell ref="C35:H35"/>
    <mergeCell ref="C37:H37"/>
    <mergeCell ref="C11:J11"/>
    <mergeCell ref="C25:J25"/>
    <mergeCell ref="C47:J47"/>
    <mergeCell ref="C48:H48"/>
    <mergeCell ref="C56:H56"/>
    <mergeCell ref="C58:H58"/>
    <mergeCell ref="C50:I50"/>
    <mergeCell ref="C69:F69"/>
    <mergeCell ref="C68:H68"/>
    <mergeCell ref="C71:H71"/>
    <mergeCell ref="C72:F72"/>
    <mergeCell ref="C62:F62"/>
    <mergeCell ref="C63:H63"/>
    <mergeCell ref="C64:F64"/>
    <mergeCell ref="C65:F65"/>
    <mergeCell ref="C66:F66"/>
    <mergeCell ref="C67:F67"/>
    <mergeCell ref="C73:F73"/>
    <mergeCell ref="C74:F74"/>
    <mergeCell ref="C75:F75"/>
    <mergeCell ref="C76:H76"/>
    <mergeCell ref="C77:F77"/>
  </mergeCells>
  <dataValidations count="2">
    <dataValidation type="whole" allowBlank="1" showInputMessage="1" showErrorMessage="1" sqref="F14:F21 F24 F78 F43:F46 F49 F51:F54 F70 F26:F33">
      <formula1>1</formula1>
      <formula2>1000</formula2>
    </dataValidation>
    <dataValidation type="list" allowBlank="1" showInputMessage="1" showErrorMessage="1" sqref="E14:E21 E24 E78 E49 E70 E26:E33">
      <formula1>"Ordinateur/tablette,Matériel de projection,Matériel de conception didactique,Audiovisuel,Logiciels/licences,Connectivité,Stockage,Autre"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7"/>
  <sheetViews>
    <sheetView workbookViewId="0">
      <selection activeCell="F8" sqref="F8"/>
    </sheetView>
  </sheetViews>
  <sheetFormatPr baseColWidth="10" defaultRowHeight="13.2" x14ac:dyDescent="0.3"/>
  <cols>
    <col min="1" max="1" width="11.5546875" style="4"/>
    <col min="2" max="2" width="61.88671875" style="4" customWidth="1"/>
    <col min="3" max="3" width="29.5546875" style="4" customWidth="1"/>
    <col min="4" max="4" width="24.33203125" style="4" customWidth="1"/>
    <col min="5" max="16384" width="11.5546875" style="4"/>
  </cols>
  <sheetData>
    <row r="2" spans="2:9" ht="15" x14ac:dyDescent="0.3">
      <c r="B2" s="62" t="s">
        <v>25</v>
      </c>
      <c r="C2" s="62"/>
      <c r="D2" s="62"/>
      <c r="E2" s="42"/>
      <c r="F2" s="42"/>
      <c r="G2" s="42"/>
      <c r="H2" s="42"/>
      <c r="I2" s="42"/>
    </row>
    <row r="3" spans="2:9" ht="15" x14ac:dyDescent="0.3">
      <c r="B3" s="62" t="s">
        <v>17</v>
      </c>
      <c r="C3" s="62"/>
      <c r="D3" s="62"/>
      <c r="E3" s="42"/>
      <c r="F3" s="42"/>
      <c r="G3" s="42"/>
      <c r="H3" s="42"/>
      <c r="I3" s="42"/>
    </row>
    <row r="4" spans="2:9" ht="15.6" thickBot="1" x14ac:dyDescent="0.35">
      <c r="B4" s="45"/>
      <c r="C4" s="45"/>
      <c r="D4" s="45"/>
      <c r="E4" s="42"/>
      <c r="F4" s="42"/>
      <c r="G4" s="42"/>
      <c r="H4" s="42"/>
      <c r="I4" s="42"/>
    </row>
    <row r="5" spans="2:9" s="46" customFormat="1" ht="15" customHeight="1" thickTop="1" x14ac:dyDescent="0.3">
      <c r="B5" s="72" t="s">
        <v>47</v>
      </c>
      <c r="C5" s="64"/>
      <c r="D5" s="65"/>
      <c r="E5" s="49"/>
      <c r="F5" s="42"/>
      <c r="G5" s="42"/>
      <c r="H5" s="42"/>
      <c r="I5" s="42"/>
    </row>
    <row r="6" spans="2:9" ht="15" customHeight="1" thickBot="1" x14ac:dyDescent="0.35">
      <c r="B6" s="73" t="s">
        <v>48</v>
      </c>
      <c r="C6" s="66"/>
      <c r="D6" s="67"/>
      <c r="E6" s="49"/>
    </row>
    <row r="7" spans="2:9" ht="13.8" thickTop="1" x14ac:dyDescent="0.3">
      <c r="B7" s="47"/>
      <c r="C7" s="48"/>
      <c r="D7" s="48"/>
      <c r="E7" s="48"/>
    </row>
    <row r="8" spans="2:9" ht="72.599999999999994" customHeight="1" x14ac:dyDescent="0.3">
      <c r="B8" s="70" t="s">
        <v>64</v>
      </c>
      <c r="C8" s="70"/>
      <c r="D8" s="70"/>
    </row>
    <row r="9" spans="2:9" x14ac:dyDescent="0.3">
      <c r="B9" s="70"/>
      <c r="C9" s="70"/>
      <c r="D9" s="70"/>
    </row>
    <row r="10" spans="2:9" x14ac:dyDescent="0.3">
      <c r="B10" s="71"/>
      <c r="C10" s="71"/>
      <c r="D10" s="71"/>
    </row>
    <row r="12" spans="2:9" x14ac:dyDescent="0.3">
      <c r="B12" s="43" t="s">
        <v>18</v>
      </c>
      <c r="C12" s="43" t="s">
        <v>19</v>
      </c>
      <c r="D12" s="43" t="s">
        <v>23</v>
      </c>
    </row>
    <row r="13" spans="2:9" x14ac:dyDescent="0.3">
      <c r="D13" s="44"/>
    </row>
    <row r="14" spans="2:9" x14ac:dyDescent="0.3">
      <c r="D14" s="44"/>
    </row>
    <row r="15" spans="2:9" x14ac:dyDescent="0.3">
      <c r="D15" s="44"/>
    </row>
    <row r="16" spans="2:9" x14ac:dyDescent="0.3">
      <c r="D16" s="44"/>
    </row>
    <row r="17" spans="4:4" x14ac:dyDescent="0.3">
      <c r="D17" s="44"/>
    </row>
    <row r="18" spans="4:4" x14ac:dyDescent="0.3">
      <c r="D18" s="44"/>
    </row>
    <row r="19" spans="4:4" x14ac:dyDescent="0.3">
      <c r="D19" s="44"/>
    </row>
    <row r="20" spans="4:4" x14ac:dyDescent="0.3">
      <c r="D20" s="44"/>
    </row>
    <row r="21" spans="4:4" x14ac:dyDescent="0.3">
      <c r="D21" s="44"/>
    </row>
    <row r="22" spans="4:4" x14ac:dyDescent="0.3">
      <c r="D22" s="44"/>
    </row>
    <row r="23" spans="4:4" x14ac:dyDescent="0.3">
      <c r="D23" s="44"/>
    </row>
    <row r="24" spans="4:4" x14ac:dyDescent="0.3">
      <c r="D24" s="44"/>
    </row>
    <row r="25" spans="4:4" x14ac:dyDescent="0.3">
      <c r="D25" s="44"/>
    </row>
    <row r="26" spans="4:4" x14ac:dyDescent="0.3">
      <c r="D26" s="44"/>
    </row>
    <row r="27" spans="4:4" x14ac:dyDescent="0.3">
      <c r="D27" s="44"/>
    </row>
  </sheetData>
  <mergeCells count="7">
    <mergeCell ref="B2:D2"/>
    <mergeCell ref="B3:D3"/>
    <mergeCell ref="B8:D8"/>
    <mergeCell ref="B9:D9"/>
    <mergeCell ref="B10:D10"/>
    <mergeCell ref="B5:D5"/>
    <mergeCell ref="B6:D6"/>
  </mergeCells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r_x00e9_ateur xmlns="0e656187-b300-4fb0-8bf4-3a50f872073c">paulst01</Cr_x00e9_ateur>
    <Date_x0020_de_x0020_cr_x00e9_ation xmlns="0e656187-b300-4fb0-8bf4-3a50f872073c">2021-09-03T16:28:17Z</Date_x0020_de_x0020_cr_x00e9_ation>
    <Modificateur xmlns="0e656187-b300-4fb0-8bf4-3a50f872073c">paulst01</Modificateur>
    <Date_x0020_de_x0020_Modification xmlns="0e656187-b300-4fb0-8bf4-3a50f872073c">2021-10-12T07:36:30Z</Date_x0020_de_x0020_Modification>
    <Description xmlns="0e656187-b300-4fb0-8bf4-3a50f872073c" xsi:nil="true"/>
    <Date_x0020_de_x0020_dernier_x0020_acc_x00e8_s xmlns="0e656187-b300-4fb0-8bf4-3a50f87207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enu" ma:contentTypeID="0x010100FC927169EDAD4DBEAD55F39EA99C864C" ma:contentTypeVersion="1" ma:contentTypeDescription="" ma:contentTypeScope="" ma:versionID="84a7f6b9a9324c93f7c429fe637c4145">
  <xsd:schema xmlns:xsd="http://www.w3.org/2001/XMLSchema" xmlns:p="http://schemas.microsoft.com/office/2006/metadata/properties" xmlns:ns2="0e656187-b300-4fb0-8bf4-3a50f872073c" targetNamespace="http://schemas.microsoft.com/office/2006/metadata/properties" ma:root="true" ma:fieldsID="d82bb511108d8e269345fc9bd5c1ab5b" ns2:_="">
    <xsd:import namespace="0e656187-b300-4fb0-8bf4-3a50f872073c"/>
    <xsd:element name="properties">
      <xsd:complexType>
        <xsd:sequence>
          <xsd:element name="documentManagement">
            <xsd:complexType>
              <xsd:all>
                <xsd:element ref="ns2:Cr_x00e9_ateur" minOccurs="0"/>
                <xsd:element ref="ns2:Date_x0020_de_x0020_cr_x00e9_ation" minOccurs="0"/>
                <xsd:element ref="ns2:Modificateur" minOccurs="0"/>
                <xsd:element ref="ns2:Date_x0020_de_x0020_Modification" minOccurs="0"/>
                <xsd:element ref="ns2:Description" minOccurs="0"/>
                <xsd:element ref="ns2:Date_x0020_de_x0020_dernier_x0020_acc_x00e8_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e656187-b300-4fb0-8bf4-3a50f872073c" elementFormDefault="qualified">
    <xsd:import namespace="http://schemas.microsoft.com/office/2006/documentManagement/types"/>
    <xsd:element name="Cr_x00e9_ateur" ma:readOnly="true" ma:index="8" nillable="true" ma:displayName="Créateur" ma:internalName="Cr_x00e9_ateur">
      <xsd:simpleType>
        <xsd:restriction base="dms:Text">
</xsd:restriction>
      </xsd:simpleType>
    </xsd:element>
    <xsd:element name="Date_x0020_de_x0020_cr_x00e9_ation" ma:readOnly="true" ma:index="9" nillable="true" ma:displayName="Date de création" ma:format="DateTime" ma:internalName="Date_x0020_de_x0020_cr_x00e9_ation">
      <xsd:simpleType>
        <xsd:restriction base="dms:DateTime">
</xsd:restriction>
      </xsd:simpleType>
    </xsd:element>
    <xsd:element name="Modificateur" ma:readOnly="true" ma:index="10" nillable="true" ma:displayName="Modificateur" ma:internalName="Modificateur">
      <xsd:simpleType>
        <xsd:restriction base="dms:Text">
</xsd:restriction>
      </xsd:simpleType>
    </xsd:element>
    <xsd:element name="Date_x0020_de_x0020_Modification" ma:readOnly="true" ma:index="11" nillable="true" ma:displayName="Date de Modification" ma:format="DateTime" ma:internalName="Date_x0020_de_x0020_Modification">
      <xsd:simpleType>
        <xsd:restriction base="dms:DateTime">
</xsd:restriction>
      </xsd:simpleType>
    </xsd:element>
    <xsd:element name="Description" ma:index="12" nillable="true" ma:displayName="Description" ma:internalName="Description">
      <xsd:simpleType>
        <xsd:restriction base="dms:Note">
</xsd:restriction>
      </xsd:simpleType>
    </xsd:element>
    <xsd:element name="Date_x0020_de_x0020_dernier_x0020_acc_x00e8_s" ma:readOnly="true" ma:index="13" nillable="true" ma:displayName="Date de dernier accès" ma:format="DateTime" ma:internalName="Date_x0020_de_x0020_dernier_x0020_acc_x00e8_s">
      <xsd:simpleType>
        <xsd:restriction base="dms:DateTime">
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-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/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EC16D71-1E29-4B34-8D64-0EA4B8CBA8B6}">
  <ds:schemaRefs>
    <ds:schemaRef ds:uri="http://purl.org/dc/terms/"/>
    <ds:schemaRef ds:uri="http://schemas.openxmlformats.org/package/2006/metadata/core-properties"/>
    <ds:schemaRef ds:uri="0e656187-b300-4fb0-8bf4-3a50f872073c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36B29C-0916-47E6-A322-478D7E3087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CD7F52-36E3-411D-9D81-691CEE5C0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56187-b300-4fb0-8bf4-3a50f872073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prévisionnel</vt:lpstr>
      <vt:lpstr>Echéancier du projet</vt:lpstr>
    </vt:vector>
  </TitlesOfParts>
  <Company>ETNIC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Paul</dc:creator>
  <cp:lastModifiedBy>Stéphanie Paul</cp:lastModifiedBy>
  <cp:lastPrinted>2021-09-03T16:31:33Z</cp:lastPrinted>
  <dcterms:created xsi:type="dcterms:W3CDTF">2021-09-03T16:01:32Z</dcterms:created>
  <dcterms:modified xsi:type="dcterms:W3CDTF">2021-10-12T07:39:26Z</dcterms:modified>
</cp:coreProperties>
</file>