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60" yWindow="60" windowWidth="7800" windowHeight="4140" tabRatio="601" firstSheet="2" activeTab="3"/>
  </bookViews>
  <sheets>
    <sheet name="Page de garde" sheetId="1" r:id="rId1"/>
    <sheet name="Carnet de stage" sheetId="2" r:id="rId2"/>
    <sheet name="Liste récapitulative" sheetId="3" r:id="rId3"/>
    <sheet name="Evaluation candidat" sheetId="4" r:id="rId4"/>
    <sheet name="Rapport d'activités" sheetId="5" r:id="rId5"/>
    <sheet name="Gardes" sheetId="6" r:id="rId6"/>
    <sheet name="Consultations" sheetId="7" r:id="rId7"/>
    <sheet name="Evaluation maitre de stage" sheetId="8" r:id="rId8"/>
    <sheet name="Dernière Page" sheetId="9" r:id="rId9"/>
  </sheets>
  <definedNames>
    <definedName name="_xlnm.Print_Titles" localSheetId="1">'Carnet de stage'!$51:$53</definedName>
  </definedNames>
  <calcPr fullCalcOnLoad="1"/>
</workbook>
</file>

<file path=xl/sharedStrings.xml><?xml version="1.0" encoding="utf-8"?>
<sst xmlns="http://schemas.openxmlformats.org/spreadsheetml/2006/main" count="888" uniqueCount="441">
  <si>
    <t xml:space="preserve">Carnet de stage et liste récapitulative du médecin candidat spécialiste en </t>
  </si>
  <si>
    <t>NEUROCHIRURGIE</t>
  </si>
  <si>
    <t>NOM et prénom :</t>
  </si>
  <si>
    <t>Adresse  :</t>
  </si>
  <si>
    <t>Hôpital de stage:</t>
  </si>
  <si>
    <t>nom et adresse:</t>
  </si>
  <si>
    <t>Maître de stage :</t>
  </si>
  <si>
    <t>DR..</t>
  </si>
  <si>
    <t xml:space="preserve">Date de début de stage </t>
  </si>
  <si>
    <t>Année de stage :</t>
  </si>
  <si>
    <t xml:space="preserve"> ème</t>
  </si>
  <si>
    <t>CARNET RENTRE LE :</t>
  </si>
  <si>
    <t>CARNET DE STAGE</t>
  </si>
  <si>
    <t xml:space="preserve"> Pour chaque prestations effectuées par le Candidat, vous devez indiquer le chiffre 1 dans la colonne correspondante du tableau ci-dessous.</t>
  </si>
  <si>
    <t>Code assistance et code surveillance : nom du responsable ayant été aidé par le candidat ou ayant supervisé l'intervention effectuée par le candidat</t>
  </si>
  <si>
    <t>Maître de stage</t>
  </si>
  <si>
    <t>A</t>
  </si>
  <si>
    <t>DR</t>
  </si>
  <si>
    <t>Collaborateurs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</si>
  <si>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</si>
  <si>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</si>
  <si>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</si>
  <si>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</si>
  <si>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</si>
  <si>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</si>
  <si>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</si>
  <si>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</si>
  <si>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</si>
  <si>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</si>
  <si>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</si>
  <si>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</si>
  <si>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Prestations du Candidat</t>
  </si>
  <si>
    <t>Prestations réalisées</t>
  </si>
  <si>
    <t xml:space="preserve">Date </t>
  </si>
  <si>
    <t>Heure</t>
  </si>
  <si>
    <t>Natures des prestations</t>
  </si>
  <si>
    <t>ASSISTANT</t>
  </si>
  <si>
    <t>Code</t>
  </si>
  <si>
    <t>OPERATEUR</t>
  </si>
  <si>
    <t xml:space="preserve">Code </t>
  </si>
  <si>
    <t xml:space="preserve">par le candidat au cours </t>
  </si>
  <si>
    <t>1er</t>
  </si>
  <si>
    <t>2ème</t>
  </si>
  <si>
    <t>aîné</t>
  </si>
  <si>
    <t>seul</t>
  </si>
  <si>
    <t xml:space="preserve"> +aîné</t>
  </si>
  <si>
    <t>d'assistances opératoires</t>
  </si>
  <si>
    <t>Nbre total des interventions:</t>
  </si>
  <si>
    <t>Assistances</t>
  </si>
  <si>
    <t>Opérateur</t>
  </si>
  <si>
    <t>Pourcentage:</t>
  </si>
  <si>
    <t>NOMBRES D'INTERVENTIONS AIDEES PAR LE MAITRE DE STAGE OU SES COLLABORATEURS</t>
  </si>
  <si>
    <t>ASSISTANCES</t>
  </si>
  <si>
    <t>OPERATEUR + AINE</t>
  </si>
  <si>
    <t>NBRE</t>
  </si>
  <si>
    <t>%</t>
  </si>
  <si>
    <t>Nbre</t>
  </si>
  <si>
    <t>N</t>
  </si>
  <si>
    <t>O</t>
  </si>
  <si>
    <t>P</t>
  </si>
  <si>
    <t>Q</t>
  </si>
  <si>
    <t>R</t>
  </si>
  <si>
    <t>S</t>
  </si>
  <si>
    <t>Total</t>
  </si>
  <si>
    <t>Nous certifions que les prestations réalisées personnellement par le Candidat sont réelles et exactes.</t>
  </si>
  <si>
    <t>Signatures  :</t>
  </si>
  <si>
    <t>Le Candidat</t>
  </si>
  <si>
    <t>Le Maître de stage</t>
  </si>
  <si>
    <t>Date:</t>
  </si>
  <si>
    <t>LISTE RECAPITULATIVE DES PRESTATIONS EFFECTUEES</t>
  </si>
  <si>
    <t xml:space="preserve">par le Docteur: </t>
  </si>
  <si>
    <t>H.</t>
  </si>
  <si>
    <t>Maitre de Stage:</t>
  </si>
  <si>
    <t>Dr ....</t>
  </si>
  <si>
    <t xml:space="preserve">Année de formation:   </t>
  </si>
  <si>
    <t>......ème année</t>
  </si>
  <si>
    <t>REGIONS</t>
  </si>
  <si>
    <t>TOTAL</t>
  </si>
  <si>
    <t>OP/ASS</t>
  </si>
  <si>
    <t>assistant</t>
  </si>
  <si>
    <t>surveillé</t>
  </si>
  <si>
    <t>opérateur</t>
  </si>
  <si>
    <t>CRANE-ENCEPHALE</t>
  </si>
  <si>
    <t>Abcès intracrânien</t>
  </si>
  <si>
    <t>Anastomose intra-extra crânienne</t>
  </si>
  <si>
    <t>Anévrysma - angiome</t>
  </si>
  <si>
    <t>Crânioplastie</t>
  </si>
  <si>
    <t>Crâniosténose 2</t>
  </si>
  <si>
    <t>Crâniosténose 3</t>
  </si>
  <si>
    <t>Crâniosténose 4</t>
  </si>
  <si>
    <t>Crâniosténose1</t>
  </si>
  <si>
    <t>Drain ventriculaire sous-cutané</t>
  </si>
  <si>
    <t>Fistule base du crâne</t>
  </si>
  <si>
    <t>Fosse postérieure</t>
  </si>
  <si>
    <t>Fracture voûte cranienne</t>
  </si>
  <si>
    <t>Hématome extra-cérébral (volet)</t>
  </si>
  <si>
    <t>Hématome extra-cérébral( trou )</t>
  </si>
  <si>
    <t>Hématome intra-cérébral</t>
  </si>
  <si>
    <t>Hydrocéphalie</t>
  </si>
  <si>
    <t>Hypophyse transsphénoïdale</t>
  </si>
  <si>
    <t>Hypophyse volet crânien</t>
  </si>
  <si>
    <t>Révision complète</t>
  </si>
  <si>
    <t>Révision drain distal</t>
  </si>
  <si>
    <t>Révision proximale</t>
  </si>
  <si>
    <t>Stéréotaxie</t>
  </si>
  <si>
    <t>Topectomie</t>
  </si>
  <si>
    <t>Trépanation décompressive</t>
  </si>
  <si>
    <t>Trépanation pour ventriculographie</t>
  </si>
  <si>
    <t>Trépano-ponction cérébrale</t>
  </si>
  <si>
    <t>Tumeur cérébrale</t>
  </si>
  <si>
    <t>Sous total</t>
  </si>
  <si>
    <t>RACHIS</t>
  </si>
  <si>
    <t>Cordotomie- Myélotomie</t>
  </si>
  <si>
    <t>Laminarthrectomie</t>
  </si>
  <si>
    <t>Méningocèle</t>
  </si>
  <si>
    <t>Neurostimul, défintif ,électrode intra durale</t>
  </si>
  <si>
    <t>Neurostimulateur 1 ( stéréotoxie )</t>
  </si>
  <si>
    <t>Neurostimulateur 2 ( remplace, + mes, fct,)</t>
  </si>
  <si>
    <t>Rachicotomie</t>
  </si>
  <si>
    <t>Remplacement d'1 neurostim définitif stim médu</t>
  </si>
  <si>
    <t>Tumeur extra-médulaire</t>
  </si>
  <si>
    <t>Tumeur intra-médulaire</t>
  </si>
  <si>
    <t>Tumeur médulaire</t>
  </si>
  <si>
    <t>Neurostim déf + électrode percutanée</t>
  </si>
  <si>
    <t>NERFS</t>
  </si>
  <si>
    <t>Avulsion unilat ou bilat Nfs occipitaux</t>
  </si>
  <si>
    <t>Biopsie nerveuse</t>
  </si>
  <si>
    <t>Greffe 1 nerf</t>
  </si>
  <si>
    <t>Greffe 1, plrs nerfs</t>
  </si>
  <si>
    <t>Greffe interfasc 1 nerf</t>
  </si>
  <si>
    <t>N dentaire inférieur</t>
  </si>
  <si>
    <t>N maxillaire inf.</t>
  </si>
  <si>
    <t>N maxillaire sup.</t>
  </si>
  <si>
    <t>N sous orb, ment, auriculaires</t>
  </si>
  <si>
    <t>Neurolyse intrafascicul ss microscope</t>
  </si>
  <si>
    <t>Neurotomie rétrogassérienne</t>
  </si>
  <si>
    <t>Plexius brachial 1</t>
  </si>
  <si>
    <t>Plexius brachial 2</t>
  </si>
  <si>
    <t>Plexius brachial 3</t>
  </si>
  <si>
    <t>Plexius brachial 4</t>
  </si>
  <si>
    <t>Polyneurolyse microchir pr paral compl brachial</t>
  </si>
  <si>
    <t>Suture 1 ou 2 nerfs</t>
  </si>
  <si>
    <t>Suture interfasc 1 nerf</t>
  </si>
  <si>
    <t>Suture interfasc plrs nerfs</t>
  </si>
  <si>
    <t>Suture+ 2 nerfs</t>
  </si>
  <si>
    <t>Sutures plrs nerfs + 1 greffe</t>
  </si>
  <si>
    <t>NEURO-ORTHOPEDIE</t>
  </si>
  <si>
    <t>Arthrodèse inter corpor post, PLIF</t>
  </si>
  <si>
    <t>Arthrodèse post dorso-lombaire</t>
  </si>
  <si>
    <t>Arthrodèse vert Bosworth</t>
  </si>
  <si>
    <t>Arthrodèse vert, post,lat,</t>
  </si>
  <si>
    <t>Canal carpien</t>
  </si>
  <si>
    <t>Coccygectomie</t>
  </si>
  <si>
    <t>Col cerv: arthrodèse  occipito-cerv,</t>
  </si>
  <si>
    <t>Col cerv: arthrodèse cerv ant + greffon CLOWARD</t>
  </si>
  <si>
    <t>Col cerv: arthrodèse post,</t>
  </si>
  <si>
    <t>Col cerv: hernie discale cervicale</t>
  </si>
  <si>
    <t>Col cerv: ostéosynthèse</t>
  </si>
  <si>
    <t>Col cerv: réduction sangl,</t>
  </si>
  <si>
    <t>Col cerv: résection côte cervicale</t>
  </si>
  <si>
    <t>Doigt à ressort</t>
  </si>
  <si>
    <t>Excision kyste poplité</t>
  </si>
  <si>
    <t>Fistule kyste sacrococcygien</t>
  </si>
  <si>
    <t>Flavoligamentectomie</t>
  </si>
  <si>
    <t>Hernie discale + arthrodèse</t>
  </si>
  <si>
    <t>Hernie discale sauf cervicale</t>
  </si>
  <si>
    <t>Laminectomie et arthrodèse</t>
  </si>
  <si>
    <t>Laminectomie simple</t>
  </si>
  <si>
    <t>Lib. n. tibial post,</t>
  </si>
  <si>
    <t>Morton</t>
  </si>
  <si>
    <t>Neurolyse  N. crural</t>
  </si>
  <si>
    <t>Neurolyse  N. sciatique</t>
  </si>
  <si>
    <t>neurolyse N, fémoro-cutané</t>
  </si>
  <si>
    <t>Nucléotomie percutanée</t>
  </si>
  <si>
    <t>Reconstruction vertébrale</t>
  </si>
  <si>
    <t>Résect. greffon vert</t>
  </si>
  <si>
    <t>Résection ap, épineuses</t>
  </si>
  <si>
    <t>Résection ap, transverse</t>
  </si>
  <si>
    <t>Résection arc post + arthr, spondylolyse-listhésis</t>
  </si>
  <si>
    <t>Résection arc postérieur</t>
  </si>
  <si>
    <t>Scalénotomie</t>
  </si>
  <si>
    <t>Spondylodiscite</t>
  </si>
  <si>
    <t>Synt vert</t>
  </si>
  <si>
    <t>Ten. st. cl.mast.</t>
  </si>
  <si>
    <t>Transposition cubitale</t>
  </si>
  <si>
    <t>Tumeur corps vertébral</t>
  </si>
  <si>
    <t>Vissage I.A. post</t>
  </si>
  <si>
    <t>CHIRURGIES CONNEXES</t>
  </si>
  <si>
    <t>Abcès froid profond: exérèse</t>
  </si>
  <si>
    <t>Abcès froid: exérèse</t>
  </si>
  <si>
    <t xml:space="preserve">Corps étranger profond </t>
  </si>
  <si>
    <t>Corps étranger sus aponévrotique</t>
  </si>
  <si>
    <t>Curetage fistule</t>
  </si>
  <si>
    <t>Endartérot. carotide-vertébral</t>
  </si>
  <si>
    <t>Kyste sacrococcygien</t>
  </si>
  <si>
    <t>Ligature artère</t>
  </si>
  <si>
    <t>ligature artère carotide - vertébrale</t>
  </si>
  <si>
    <t>ligature artère temporale</t>
  </si>
  <si>
    <t xml:space="preserve">Ligature carotide ( anévrisme )   </t>
  </si>
  <si>
    <t>Ligature jugulaire</t>
  </si>
  <si>
    <t>Phegmon su, anthrax</t>
  </si>
  <si>
    <t>Suture plaie 1 ou 2</t>
  </si>
  <si>
    <t>Suture plaie 1 ou 2 + hémostase</t>
  </si>
  <si>
    <t>Suture plaie 3 ou +</t>
  </si>
  <si>
    <t>Suture plaie 3 ou +, + hémostase</t>
  </si>
  <si>
    <t>Suture plaie face 1 ou 2</t>
  </si>
  <si>
    <t>Suture plaie face 1 ou 2 + hémostase</t>
  </si>
  <si>
    <t>Suture plaie face 3 ou +</t>
  </si>
  <si>
    <t>Suture plaie face 3 ou +, + hémostase</t>
  </si>
  <si>
    <t xml:space="preserve">Trachéotomie </t>
  </si>
  <si>
    <t>Tumeur superficielle</t>
  </si>
  <si>
    <t>Tumeur orbite</t>
  </si>
  <si>
    <t>DIVERS</t>
  </si>
  <si>
    <t>TABLEAU RECAPITULATIF</t>
  </si>
  <si>
    <t>Prestations effectuées par le Dr</t>
  </si>
  <si>
    <t>Hôpital de Stage :</t>
  </si>
  <si>
    <t>Maitre de stage :</t>
  </si>
  <si>
    <t>Année de Formation:</t>
  </si>
  <si>
    <t xml:space="preserve">Période du </t>
  </si>
  <si>
    <t xml:space="preserve"> du     /    /199  au       /     /199</t>
  </si>
  <si>
    <t xml:space="preserve"> </t>
  </si>
  <si>
    <t>TOTAUX</t>
  </si>
  <si>
    <t>GENERAUX</t>
  </si>
  <si>
    <t>Totaux</t>
  </si>
  <si>
    <t>CHIRURGIE CONNEXE</t>
  </si>
  <si>
    <t>TOTAL GENERAL</t>
  </si>
  <si>
    <t>RAPPORT  ANNUEL SUR L'ANNEE DE FORMATION</t>
  </si>
  <si>
    <t>Formation en:</t>
  </si>
  <si>
    <t>Année de formation</t>
  </si>
  <si>
    <t>ème année</t>
  </si>
  <si>
    <t xml:space="preserve">Période </t>
  </si>
  <si>
    <t>APPRECIATIONS</t>
  </si>
  <si>
    <t>Critères</t>
  </si>
  <si>
    <t>Excellent</t>
  </si>
  <si>
    <t>Bon</t>
  </si>
  <si>
    <t>Passable</t>
  </si>
  <si>
    <t>Insuffisant</t>
  </si>
  <si>
    <t>Commentaires</t>
  </si>
  <si>
    <t>A+  A  A-</t>
  </si>
  <si>
    <t>B+ B  B-</t>
  </si>
  <si>
    <t>C+  C</t>
  </si>
  <si>
    <t>C- D+DE</t>
  </si>
  <si>
    <t>Activité opératoire globale du service</t>
  </si>
  <si>
    <t>Temps en salle d'opération</t>
  </si>
  <si>
    <t>Temps en salle, pré et post-op</t>
  </si>
  <si>
    <t>Activité en garde</t>
  </si>
  <si>
    <t>Activité de consultation</t>
  </si>
  <si>
    <t>Encadrement pédagogique en salle d'op</t>
  </si>
  <si>
    <t>Idem en salle d'hospitalisation</t>
  </si>
  <si>
    <t>Idem en consultation</t>
  </si>
  <si>
    <t>Organisation du service</t>
  </si>
  <si>
    <t>Organisation en salle d'opération</t>
  </si>
  <si>
    <t>Organisation en consultation</t>
  </si>
  <si>
    <t>Séminaires</t>
  </si>
  <si>
    <t>Travail scientifique du service</t>
  </si>
  <si>
    <t>Encouragement à participer à un trav scientifique</t>
  </si>
  <si>
    <t>Activité de recherche</t>
  </si>
  <si>
    <t>Evaluation globale du stage</t>
  </si>
  <si>
    <t>Evaluation du département  de chir. digestive</t>
  </si>
  <si>
    <t>Idem en chirurgie vasculaire</t>
  </si>
  <si>
    <t>Idem en chirurgie thoracique</t>
  </si>
  <si>
    <t>Idem en orthopédie</t>
  </si>
  <si>
    <t>COMMENTAIRES</t>
  </si>
  <si>
    <t>ASSISTANCES AUX COURS, SEMINAIRES ET COLLOQUES DE L'HOPITAL DE STAGE.</t>
  </si>
  <si>
    <t>Date</t>
  </si>
  <si>
    <t>Titres</t>
  </si>
  <si>
    <t>Lieu</t>
  </si>
  <si>
    <t>ASSISTANCES AUX COURS, SEMINAIRES ET COLLOQUES EN DEHORS DE L'HOPITAL DE STAGE.</t>
  </si>
  <si>
    <t>PARTICIPATIONS ACTIVES AUX  COURS, COLLOQUES ET CONGRES</t>
  </si>
  <si>
    <t>COURS</t>
  </si>
  <si>
    <t>COLLOQUES ET CONGRES</t>
  </si>
  <si>
    <t>Titre</t>
  </si>
  <si>
    <t>PUBLICATIONS ( Titres et références + copie du document )</t>
  </si>
  <si>
    <t>Références</t>
  </si>
  <si>
    <t>ACTIVITES DE RECHERCHE</t>
  </si>
  <si>
    <t>Candidat seul opérateur</t>
  </si>
  <si>
    <t>SEPTEMBRE</t>
  </si>
  <si>
    <t>OCTOBRE</t>
  </si>
  <si>
    <t>NOVEMBRE</t>
  </si>
  <si>
    <t>DECEMBRE</t>
  </si>
  <si>
    <t>JANVIER</t>
  </si>
  <si>
    <t>FEVRIER</t>
  </si>
  <si>
    <t>REUNION DE STAFF</t>
  </si>
  <si>
    <t>JOURNAL CLUB</t>
  </si>
  <si>
    <t xml:space="preserve">COURS </t>
  </si>
  <si>
    <t>CONGRES</t>
  </si>
  <si>
    <t xml:space="preserve">CONSULTATIONS </t>
  </si>
  <si>
    <t>INTERVENTIONS CF ASSISTANT</t>
  </si>
  <si>
    <t>INTERVENTION CF OPERATEUR</t>
  </si>
  <si>
    <t>GARDE</t>
  </si>
  <si>
    <t>CONSULTATIONS</t>
  </si>
  <si>
    <t>LUNDI</t>
  </si>
  <si>
    <t>Matin</t>
  </si>
  <si>
    <t>Après midi</t>
  </si>
  <si>
    <t>Soir</t>
  </si>
  <si>
    <t>MARDI</t>
  </si>
  <si>
    <t>MERCR</t>
  </si>
  <si>
    <t>JEUDI</t>
  </si>
  <si>
    <t>VENDR</t>
  </si>
  <si>
    <t>SAMEDI</t>
  </si>
  <si>
    <t>DIMANCHE</t>
  </si>
  <si>
    <t>MARS</t>
  </si>
  <si>
    <t>AVRIL</t>
  </si>
  <si>
    <t>MAI</t>
  </si>
  <si>
    <t>JUIN</t>
  </si>
  <si>
    <t>JUILLET</t>
  </si>
  <si>
    <t>AOUT</t>
  </si>
  <si>
    <t>CONSULTAIONS OPH,GENERALE</t>
  </si>
  <si>
    <t>TOTAL ANNUEL</t>
  </si>
  <si>
    <t xml:space="preserve">  LISTE RECAPITULATIVE DES PRESTATIONS DE GARDE</t>
  </si>
  <si>
    <t xml:space="preserve">Par le Docteur: </t>
  </si>
  <si>
    <t>Nbre patient</t>
  </si>
  <si>
    <t>Soit au total</t>
  </si>
  <si>
    <t>,,,,,,,,,,gardes de semaine</t>
  </si>
  <si>
    <t>,,,,,,,,,,gardes de 24 heures pendant les week-end et jours fériés</t>
  </si>
  <si>
    <t xml:space="preserve">  LISTE RECAPITULATIVE DES CONSULTATIONS</t>
  </si>
  <si>
    <t>..../....../20...</t>
  </si>
  <si>
    <t>........./........../ 20......</t>
  </si>
  <si>
    <t>du  ../..../20...   au  ...../...../20...</t>
  </si>
  <si>
    <t xml:space="preserve"> du     /    /20  au       /     /20</t>
  </si>
  <si>
    <t>du    /    / 20      au      /     / 20</t>
  </si>
  <si>
    <t>du    /    / 20     au      /     / 20</t>
  </si>
  <si>
    <t>FEDERATION WALLONIE-BRUXELLES</t>
  </si>
  <si>
    <t>DIRECTION DE L'AGREMENT DES PRESTATAIRES DE SOINS DE SANTE</t>
  </si>
  <si>
    <t>RECAPITULATIF DES ABSENCES</t>
  </si>
  <si>
    <t>Année 1</t>
  </si>
  <si>
    <t>Année 2</t>
  </si>
  <si>
    <t>Année 3</t>
  </si>
  <si>
    <t>Année …</t>
  </si>
  <si>
    <t>Année 4</t>
  </si>
  <si>
    <t>Année 5</t>
  </si>
  <si>
    <t>Année 6</t>
  </si>
  <si>
    <r>
      <t xml:space="preserve">Ce carnet de stage doit être renvoyé à la fin de l'année de stage à l’Administration de la Fédération Wallonie-Bruxelles </t>
    </r>
    <r>
      <rPr>
        <b/>
        <u val="single"/>
        <sz val="10"/>
        <rFont val="Times New Roman"/>
        <family val="1"/>
      </rPr>
      <t>au plus tard six mois après l'achèvement de l'année de stage.</t>
    </r>
  </si>
  <si>
    <r>
      <t>EVALUATION DU CANDIDAT PAR LE MAITRE DE STAGE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(OBLIGATOIRE)</t>
    </r>
  </si>
  <si>
    <t>CRITERES D’EVALUATION</t>
  </si>
  <si>
    <t>APPRECIATION Du Dr</t>
  </si>
  <si>
    <t>……………………………………………………………………….</t>
  </si>
  <si>
    <t>1ere année</t>
  </si>
  <si>
    <t>2e année</t>
  </si>
  <si>
    <t>3e année</t>
  </si>
  <si>
    <t>4e année</t>
  </si>
  <si>
    <t>5e année</t>
  </si>
  <si>
    <t>Par qui l’évaluation est-elle effectuée :</t>
  </si>
  <si>
    <t>Connaissance des sciences cliniques :</t>
  </si>
  <si>
    <t>Connaissance des sciences fondamentales :</t>
  </si>
  <si>
    <t>Par le Maître de stage seul</t>
  </si>
  <si>
    <t>Connaissances techniques :</t>
  </si>
  <si>
    <t>Par la collégialité des médecins ayant le candidat en supervision : voudriez-vous fournir à chaque responsable de secteur une copie de ce document et en faire une synthèse en rapportant les notes obtenues</t>
  </si>
  <si>
    <t>Habileté technique :</t>
  </si>
  <si>
    <t>Recueil et interprétation des données :</t>
  </si>
  <si>
    <t>Appréciation pour chaque rubrique :</t>
  </si>
  <si>
    <t>Décisions appropriées :</t>
  </si>
  <si>
    <r>
      <t xml:space="preserve">-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(80%)= excellent</t>
    </r>
  </si>
  <si>
    <t>Prise de responsabilité :</t>
  </si>
  <si>
    <r>
      <t xml:space="preserve">-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(60%)= satisfaisant</t>
    </r>
  </si>
  <si>
    <t>Efficacité en cas d'urgence :</t>
  </si>
  <si>
    <r>
      <t xml:space="preserve">- </t>
    </r>
    <r>
      <rPr>
        <b/>
        <sz val="10"/>
        <rFont val="Calibri"/>
        <family val="2"/>
      </rPr>
      <t xml:space="preserve">C </t>
    </r>
    <r>
      <rPr>
        <sz val="10"/>
        <rFont val="Calibri"/>
        <family val="2"/>
      </rPr>
      <t>(50%)= moyen mais pouvant faire l'objet d'une correction aisée dans la suite du stage ou par une formation  complémentaire</t>
    </r>
  </si>
  <si>
    <t>Organisation du travail et efficacité</t>
  </si>
  <si>
    <t>Tâches administratives : courrier, protocole..</t>
  </si>
  <si>
    <r>
      <t xml:space="preserve">- </t>
    </r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(40%)= en dessous du niveau attendu pour le stade de formation</t>
    </r>
  </si>
  <si>
    <t>Discipline et ponctualité :</t>
  </si>
  <si>
    <r>
      <t xml:space="preserve">- </t>
    </r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 (20%)= insuffisance majeure ne permettant pas d'envisager l’agrément ou le passage dans une année supérieure de formation </t>
    </r>
  </si>
  <si>
    <t>Relation avec les patients :</t>
  </si>
  <si>
    <t>Relations professionnelles :</t>
  </si>
  <si>
    <r>
      <t xml:space="preserve">1. </t>
    </r>
    <r>
      <rPr>
        <u val="single"/>
        <sz val="10"/>
        <rFont val="Calibri"/>
        <family val="2"/>
      </rPr>
      <t>Connaissance des sciences cliniques</t>
    </r>
    <r>
      <rPr>
        <sz val="10"/>
        <rFont val="Calibri"/>
        <family val="2"/>
      </rPr>
      <t xml:space="preserve"> :</t>
    </r>
  </si>
  <si>
    <t>Curiosité scientifique :</t>
  </si>
  <si>
    <t>Intérêt porté à la clinique des cas étudiés, aux données radiologiques et biologiques, aux aspects endoscopiques, etc. ...</t>
  </si>
  <si>
    <t>Participation active aux séminaires :</t>
  </si>
  <si>
    <t>Ouverture à I' évolution des autres disciplines médicales et méthodes diagnostiques.</t>
  </si>
  <si>
    <t>Publications scientifiques :</t>
  </si>
  <si>
    <t>Ethique :</t>
  </si>
  <si>
    <r>
      <t xml:space="preserve">2. </t>
    </r>
    <r>
      <rPr>
        <u val="single"/>
        <sz val="10"/>
        <rFont val="Calibri"/>
        <family val="2"/>
      </rPr>
      <t>Connaissance et intérêt portés aux sciences fondamentales</t>
    </r>
    <r>
      <rPr>
        <sz val="10"/>
        <rFont val="Calibri"/>
        <family val="2"/>
      </rPr>
      <t xml:space="preserve"> :</t>
    </r>
  </si>
  <si>
    <t>Evaluation globale</t>
  </si>
  <si>
    <t>Connaissance des techniques chirurgicales, de l'anatomie, de l'anatomie pathologique générale, de l'histologie, de la physiopathologie et de la biochimie…</t>
  </si>
  <si>
    <t>Nom et signature du maitre de stage</t>
  </si>
  <si>
    <r>
      <t xml:space="preserve">3. </t>
    </r>
    <r>
      <rPr>
        <u val="single"/>
        <sz val="10"/>
        <rFont val="Calibri"/>
        <family val="2"/>
      </rPr>
      <t>Connaissance et habileté technique</t>
    </r>
    <r>
      <rPr>
        <sz val="10"/>
        <rFont val="Calibri"/>
        <family val="2"/>
      </rPr>
      <t xml:space="preserve"> :</t>
    </r>
  </si>
  <si>
    <t>Connaissance pratique des principes fondamentaux de la technique de base.</t>
  </si>
  <si>
    <t>Commentaires année 1</t>
  </si>
  <si>
    <t>Capacité d'effectuer personnellement les techniques de base.</t>
  </si>
  <si>
    <t>Soin et habileté dans la dissection.</t>
  </si>
  <si>
    <t>Habileté dans l’exécution et le protocole des prestations techniques.</t>
  </si>
  <si>
    <t>Habileté manuelle comme assistant.</t>
  </si>
  <si>
    <t>Habileté manuelle comme opérateur.</t>
  </si>
  <si>
    <t>Commentaires année 2</t>
  </si>
  <si>
    <r>
      <t xml:space="preserve">4. </t>
    </r>
    <r>
      <rPr>
        <u val="single"/>
        <sz val="10"/>
        <rFont val="Calibri"/>
        <family val="2"/>
      </rPr>
      <t>Recueil et interprétation des données</t>
    </r>
    <r>
      <rPr>
        <sz val="10"/>
        <rFont val="Calibri"/>
        <family val="2"/>
      </rPr>
      <t xml:space="preserve"> :</t>
    </r>
  </si>
  <si>
    <t>Qualité de l’anamnèse et de l’examen des patients</t>
  </si>
  <si>
    <t xml:space="preserve">Analyse et intégration des différents aspects des examens cliniques, biologiques, radiologiques, … </t>
  </si>
  <si>
    <t>Etude des antécédents des patients, du contexte clinique et intégration au diagnostic.</t>
  </si>
  <si>
    <t>Commentaires année 3</t>
  </si>
  <si>
    <t>Soin apporté à poser le diagnostic et à prescrire le traitement.</t>
  </si>
  <si>
    <r>
      <t xml:space="preserve">5. </t>
    </r>
    <r>
      <rPr>
        <u val="single"/>
        <sz val="10"/>
        <rFont val="Calibri"/>
        <family val="2"/>
      </rPr>
      <t>Décision appropriée et sens des responsabilités</t>
    </r>
    <r>
      <rPr>
        <sz val="10"/>
        <rFont val="Calibri"/>
        <family val="2"/>
      </rPr>
      <t xml:space="preserve"> :</t>
    </r>
  </si>
  <si>
    <t>Orientation correcte des examens, demande adéquate des techniques.</t>
  </si>
  <si>
    <t>Maintien du calme dans des situations difficiles.</t>
  </si>
  <si>
    <t>Commentaires année 4</t>
  </si>
  <si>
    <t>Indépendance de jugement, même sous la pression des cliniciens.</t>
  </si>
  <si>
    <t>Prise, à bon escient, de I' avis d'un senior.</t>
  </si>
  <si>
    <t>Connaissance de ses propres limites.</t>
  </si>
  <si>
    <t>Conscience des sanctions thérapeutiques engendrées par le diagnostic.</t>
  </si>
  <si>
    <t>Prise des décisions adéquates concernant I' exploitation didactique et l'iconographie.</t>
  </si>
  <si>
    <t>Commentaires année 5</t>
  </si>
  <si>
    <r>
      <t xml:space="preserve">6 </t>
    </r>
    <r>
      <rPr>
        <u val="single"/>
        <sz val="10"/>
        <rFont val="Calibri"/>
        <family val="2"/>
      </rPr>
      <t>Efficacité en cas d'urgence</t>
    </r>
  </si>
  <si>
    <t>Sang froid et attitude devant les situations tendues ou de stress</t>
  </si>
  <si>
    <t>Disponibilité, fiabilité, efficacité.</t>
  </si>
  <si>
    <r>
      <t xml:space="preserve">7 </t>
    </r>
    <r>
      <rPr>
        <u val="single"/>
        <sz val="10"/>
        <rFont val="Calibri"/>
        <family val="2"/>
      </rPr>
      <t>Organisation du travail et efficacité</t>
    </r>
    <r>
      <rPr>
        <sz val="10"/>
        <rFont val="Calibri"/>
        <family val="2"/>
      </rPr>
      <t xml:space="preserve"> :</t>
    </r>
  </si>
  <si>
    <t>Méthode et rigueur dans le travail, vision des choses.</t>
  </si>
  <si>
    <t>Efficacité à "sérier" les problèmes et à terminer le travail entamé jusqu'au bout.</t>
  </si>
  <si>
    <t xml:space="preserve">Ordre dans le bureau du médecin, </t>
  </si>
  <si>
    <t>Qualité des notes et connaissance du dossier.</t>
  </si>
  <si>
    <t xml:space="preserve">Soin dans les tâches administratives, </t>
  </si>
  <si>
    <t>Gestion et rédaction du courrier</t>
  </si>
  <si>
    <t>Clarté des ordres de soin.</t>
  </si>
  <si>
    <t>Examens préopératoires et postopératoires</t>
  </si>
  <si>
    <r>
      <t xml:space="preserve">8 </t>
    </r>
    <r>
      <rPr>
        <u val="single"/>
        <sz val="10"/>
        <rFont val="Calibri"/>
        <family val="2"/>
      </rPr>
      <t xml:space="preserve">Discipline </t>
    </r>
    <r>
      <rPr>
        <b/>
        <u val="single"/>
        <sz val="10"/>
        <rFont val="Calibri"/>
        <family val="2"/>
      </rPr>
      <t xml:space="preserve">- </t>
    </r>
    <r>
      <rPr>
        <u val="single"/>
        <sz val="10"/>
        <rFont val="Calibri"/>
        <family val="2"/>
      </rPr>
      <t>ponctualité</t>
    </r>
    <r>
      <rPr>
        <sz val="10"/>
        <rFont val="Calibri"/>
        <family val="2"/>
      </rPr>
      <t xml:space="preserve"> :</t>
    </r>
  </si>
  <si>
    <t>Fiabilité et respect des horaires du service, disponibilité (plus tard ou plus tôt, si nécessaire ).</t>
  </si>
  <si>
    <r>
      <t xml:space="preserve">9 </t>
    </r>
    <r>
      <rPr>
        <u val="single"/>
        <sz val="10"/>
        <rFont val="Calibri"/>
        <family val="2"/>
      </rPr>
      <t>Relation avec les patients :</t>
    </r>
  </si>
  <si>
    <t>Qualité du contact avec le patient et sa famille : gentillesse, inspire confiance.</t>
  </si>
  <si>
    <t>Aptitude à la communication à l’information</t>
  </si>
  <si>
    <r>
      <t xml:space="preserve">10 </t>
    </r>
    <r>
      <rPr>
        <u val="single"/>
        <sz val="10"/>
        <rFont val="Calibri"/>
        <family val="2"/>
      </rPr>
      <t>Relations paramédicales</t>
    </r>
    <r>
      <rPr>
        <sz val="10"/>
        <rFont val="Calibri"/>
        <family val="2"/>
      </rPr>
      <t xml:space="preserve"> :</t>
    </r>
  </si>
  <si>
    <t xml:space="preserve">Qualité des contacts avec le personnel technique, infirmier et le secrétariat, </t>
  </si>
  <si>
    <t xml:space="preserve">Respect de leur travail, </t>
  </si>
  <si>
    <t>Ecoute des problèmes éventuels et aide apporte à les résoudre ( ex. dicter un protocole en parlant distinctement).</t>
  </si>
  <si>
    <t>Gestion appropriée des situations conflictuelles.</t>
  </si>
  <si>
    <t>Opinion du personnel.</t>
  </si>
  <si>
    <r>
      <t xml:space="preserve">11 </t>
    </r>
    <r>
      <rPr>
        <u val="single"/>
        <sz val="10"/>
        <rFont val="Calibri"/>
        <family val="2"/>
      </rPr>
      <t>Relations professionnelles</t>
    </r>
    <r>
      <rPr>
        <sz val="10"/>
        <rFont val="Calibri"/>
        <family val="2"/>
      </rPr>
      <t xml:space="preserve"> :</t>
    </r>
  </si>
  <si>
    <t>Sens de I' équipe, collaboration, humeur égale et dialogue.</t>
  </si>
  <si>
    <r>
      <t xml:space="preserve">12. </t>
    </r>
    <r>
      <rPr>
        <u val="single"/>
        <sz val="10"/>
        <rFont val="Calibri"/>
        <family val="2"/>
      </rPr>
      <t>Curiosité scientifique</t>
    </r>
    <r>
      <rPr>
        <sz val="10"/>
        <rFont val="Calibri"/>
        <family val="2"/>
      </rPr>
      <t xml:space="preserve"> :</t>
    </r>
  </si>
  <si>
    <t>Suivi des données de la littérature, recours aux livres, revues et recherche bibliographique.</t>
  </si>
  <si>
    <t>Aptitude à I' exploitation scientifique du matériel ou à la mise en route éventuelle d’expérimentations en rapport avec les problématiques cliniques.</t>
  </si>
  <si>
    <t>Intérêt à suivre de près le développement méthodologique et scientifique.</t>
  </si>
  <si>
    <t>13 Participation active aux séminaire :</t>
  </si>
  <si>
    <t>Aptitude à la présentation des cas cliniques ou exposés…</t>
  </si>
  <si>
    <t>14 Publications scientifiques :</t>
  </si>
  <si>
    <t>Désir de réaliser une publication.  Demande d’aide…</t>
  </si>
  <si>
    <r>
      <t xml:space="preserve">15 </t>
    </r>
    <r>
      <rPr>
        <u val="single"/>
        <sz val="10"/>
        <rFont val="Calibri"/>
        <family val="2"/>
      </rPr>
      <t>Ethique</t>
    </r>
    <r>
      <rPr>
        <sz val="10"/>
        <rFont val="Calibri"/>
        <family val="2"/>
      </rPr>
      <t xml:space="preserve"> :</t>
    </r>
  </si>
  <si>
    <t xml:space="preserve">Honnêteté intellectuelle, </t>
  </si>
  <si>
    <t xml:space="preserve">Reconnaissance de ses propres erreurs, </t>
  </si>
  <si>
    <t>Modestie, savoir dire "je ne sais pas".</t>
  </si>
  <si>
    <t>Résistance physique</t>
  </si>
  <si>
    <t>6e année</t>
  </si>
  <si>
    <t xml:space="preserve">… année </t>
  </si>
  <si>
    <t>A= nombre de jour d'absence pout maladie*
B=  nombre de jours d'absence pour congé de maternité*
C= nombre de jour de congés scientifiques*
D= nombre de jours d'absence pour congés de circonstance (mariage, décès, etc.)
E= journées de travail effectives*
F = Autres absences
*= 1 par jour plein; 0,5 par demi-jour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</si>
</sst>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dd/mm/yyyy"/>
    <numFmt numFmtId="190" formatCode="0.000"/>
    <numFmt numFmtId="191" formatCode="_-* #,##0.000\ &quot;F&quot;_-;\-* #,##0.000\ &quot;F&quot;_-;_-* &quot;-&quot;??\ &quot;F&quot;_-;_-@_-"/>
    <numFmt numFmtId="192" formatCode="0.0%"/>
    <numFmt numFmtId="193" formatCode="_-* #,##0.000\ _F_-;\-* #,##0.000\ _F_-;_-* &quot;-&quot;??\ _F_-;_-@_-"/>
    <numFmt numFmtId="194" formatCode="_-* #,##0.0000\ _F_-;\-* #,##0.0000\ _F_-;_-* &quot;-&quot;??\ _F_-;_-@_-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_-* #,##0.0000000\ _F_-;\-* #,##0.0000000\ _F_-;_-* &quot;-&quot;??\ _F_-;_-@_-"/>
    <numFmt numFmtId="198" formatCode="_-* #,##0.00000000\ _F_-;\-* #,##0.00000000\ _F_-;_-* &quot;-&quot;??\ _F_-;_-@_-"/>
    <numFmt numFmtId="199" formatCode="_-* #,##0.000000000\ _F_-;\-* #,##0.000000000\ _F_-;_-* &quot;-&quot;??\ _F_-;_-@_-"/>
    <numFmt numFmtId="200" formatCode="mm/dd/yy"/>
  </numFmts>
  <fonts count="1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.5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34"/>
      <name val="Times New Roman"/>
      <family val="1"/>
    </font>
    <font>
      <sz val="12"/>
      <name val="MS Sans Serif"/>
      <family val="2"/>
    </font>
    <font>
      <b/>
      <sz val="14"/>
      <color indexed="10"/>
      <name val="Times New Roman"/>
      <family val="1"/>
    </font>
    <font>
      <b/>
      <sz val="10"/>
      <color indexed="10"/>
      <name val="MS Sans Serif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3.5"/>
      <name val="Arial"/>
      <family val="2"/>
    </font>
    <font>
      <b/>
      <sz val="9.5"/>
      <color indexed="10"/>
      <name val="MS Sans Serif"/>
      <family val="2"/>
    </font>
    <font>
      <b/>
      <sz val="9.5"/>
      <color indexed="12"/>
      <name val="MS Sans Serif"/>
      <family val="2"/>
    </font>
    <font>
      <sz val="10"/>
      <color indexed="48"/>
      <name val="Arial"/>
      <family val="2"/>
    </font>
    <font>
      <b/>
      <sz val="9.5"/>
      <color indexed="4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u val="single"/>
      <sz val="10"/>
      <name val="Times New Roman"/>
      <family val="1"/>
    </font>
    <font>
      <sz val="8"/>
      <color indexed="8"/>
      <name val="Segoe UI"/>
      <family val="2"/>
    </font>
    <font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i/>
      <u val="single"/>
      <sz val="9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Times New Roman"/>
      <family val="0"/>
    </font>
    <font>
      <sz val="11"/>
      <color indexed="8"/>
      <name val="Times"/>
      <family val="0"/>
    </font>
    <font>
      <b/>
      <sz val="11"/>
      <color indexed="8"/>
      <name val="Times"/>
      <family val="0"/>
    </font>
    <font>
      <b/>
      <sz val="10.5"/>
      <color indexed="62"/>
      <name val="Times"/>
      <family val="0"/>
    </font>
    <font>
      <u val="single"/>
      <sz val="11"/>
      <color indexed="12"/>
      <name val="Times"/>
      <family val="0"/>
    </font>
    <font>
      <sz val="20"/>
      <color indexed="8"/>
      <name val="Calibri"/>
      <family val="0"/>
    </font>
    <font>
      <sz val="10.5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ck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0" borderId="2" applyNumberFormat="0" applyFill="0" applyAlignment="0" applyProtection="0"/>
    <xf numFmtId="0" fontId="0" fillId="27" borderId="3" applyNumberFormat="0" applyFont="0" applyAlignment="0" applyProtection="0"/>
    <xf numFmtId="0" fontId="102" fillId="28" borderId="1" applyNumberFormat="0" applyAlignment="0" applyProtection="0"/>
    <xf numFmtId="0" fontId="103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4" fillId="30" borderId="0" applyNumberFormat="0" applyBorder="0" applyAlignment="0" applyProtection="0"/>
    <xf numFmtId="9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26" borderId="4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8" applyNumberFormat="0" applyFill="0" applyAlignment="0" applyProtection="0"/>
    <xf numFmtId="0" fontId="113" fillId="32" borderId="9" applyNumberFormat="0" applyAlignment="0" applyProtection="0"/>
  </cellStyleXfs>
  <cellXfs count="99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Continuous"/>
    </xf>
    <xf numFmtId="0" fontId="0" fillId="34" borderId="15" xfId="0" applyFill="1" applyBorder="1" applyAlignment="1">
      <alignment horizontal="centerContinuous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Continuous"/>
    </xf>
    <xf numFmtId="0" fontId="4" fillId="34" borderId="25" xfId="0" applyFont="1" applyFill="1" applyBorder="1" applyAlignment="1">
      <alignment horizontal="centerContinuous"/>
    </xf>
    <xf numFmtId="0" fontId="0" fillId="34" borderId="26" xfId="0" applyFill="1" applyBorder="1" applyAlignment="1">
      <alignment/>
    </xf>
    <xf numFmtId="0" fontId="5" fillId="33" borderId="11" xfId="0" applyFont="1" applyFill="1" applyBorder="1" applyAlignment="1">
      <alignment horizontal="centerContinuous"/>
    </xf>
    <xf numFmtId="0" fontId="6" fillId="34" borderId="27" xfId="0" applyFont="1" applyFill="1" applyBorder="1" applyAlignment="1">
      <alignment horizontal="centerContinuous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/>
    </xf>
    <xf numFmtId="0" fontId="0" fillId="33" borderId="32" xfId="0" applyFill="1" applyBorder="1" applyAlignment="1">
      <alignment horizontal="centerContinuous"/>
    </xf>
    <xf numFmtId="0" fontId="0" fillId="0" borderId="15" xfId="0" applyBorder="1" applyAlignment="1">
      <alignment/>
    </xf>
    <xf numFmtId="0" fontId="0" fillId="33" borderId="33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5" fillId="33" borderId="36" xfId="0" applyFont="1" applyFill="1" applyBorder="1" applyAlignment="1">
      <alignment horizontal="centerContinuous"/>
    </xf>
    <xf numFmtId="0" fontId="5" fillId="33" borderId="37" xfId="0" applyFont="1" applyFill="1" applyBorder="1" applyAlignment="1">
      <alignment horizontal="centerContinuous"/>
    </xf>
    <xf numFmtId="0" fontId="0" fillId="33" borderId="37" xfId="0" applyFill="1" applyBorder="1" applyAlignment="1">
      <alignment horizontal="centerContinuous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 applyProtection="1">
      <alignment/>
      <protection locked="0"/>
    </xf>
    <xf numFmtId="0" fontId="10" fillId="36" borderId="38" xfId="0" applyFont="1" applyFill="1" applyBorder="1" applyAlignment="1" applyProtection="1">
      <alignment horizontal="centerContinuous"/>
      <protection hidden="1"/>
    </xf>
    <xf numFmtId="0" fontId="11" fillId="36" borderId="38" xfId="0" applyFont="1" applyFill="1" applyBorder="1" applyAlignment="1" applyProtection="1">
      <alignment horizontal="centerContinuous"/>
      <protection hidden="1"/>
    </xf>
    <xf numFmtId="0" fontId="11" fillId="35" borderId="38" xfId="0" applyFont="1" applyFill="1" applyBorder="1" applyAlignment="1" applyProtection="1">
      <alignment horizontal="centerContinuous"/>
      <protection hidden="1"/>
    </xf>
    <xf numFmtId="0" fontId="0" fillId="35" borderId="38" xfId="0" applyFont="1" applyFill="1" applyBorder="1" applyAlignment="1">
      <alignment horizontal="centerContinuous"/>
    </xf>
    <xf numFmtId="0" fontId="0" fillId="35" borderId="39" xfId="0" applyFont="1" applyFill="1" applyBorder="1" applyAlignment="1">
      <alignment horizontal="centerContinuous"/>
    </xf>
    <xf numFmtId="0" fontId="1" fillId="35" borderId="40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 quotePrefix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9" fillId="0" borderId="42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35" borderId="44" xfId="0" applyFont="1" applyFill="1" applyBorder="1" applyAlignment="1">
      <alignment/>
    </xf>
    <xf numFmtId="0" fontId="1" fillId="36" borderId="40" xfId="0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locked="0"/>
    </xf>
    <xf numFmtId="0" fontId="1" fillId="38" borderId="42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0" fillId="39" borderId="41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7" fillId="36" borderId="40" xfId="0" applyFont="1" applyFill="1" applyBorder="1" applyAlignment="1" applyProtection="1" quotePrefix="1">
      <alignment/>
      <protection hidden="1"/>
    </xf>
    <xf numFmtId="0" fontId="7" fillId="37" borderId="0" xfId="0" applyFont="1" applyFill="1" applyBorder="1" applyAlignment="1" applyProtection="1">
      <alignment/>
      <protection locked="0"/>
    </xf>
    <xf numFmtId="0" fontId="7" fillId="38" borderId="42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 horizontal="centerContinuous"/>
      <protection locked="0"/>
    </xf>
    <xf numFmtId="0" fontId="0" fillId="38" borderId="42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hidden="1"/>
    </xf>
    <xf numFmtId="0" fontId="0" fillId="35" borderId="45" xfId="0" applyFont="1" applyFill="1" applyBorder="1" applyAlignment="1" applyProtection="1">
      <alignment/>
      <protection hidden="1"/>
    </xf>
    <xf numFmtId="0" fontId="0" fillId="35" borderId="46" xfId="0" applyFont="1" applyFill="1" applyBorder="1" applyAlignment="1" applyProtection="1">
      <alignment/>
      <protection hidden="1"/>
    </xf>
    <xf numFmtId="0" fontId="0" fillId="35" borderId="46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0" borderId="42" xfId="0" applyFont="1" applyFill="1" applyBorder="1" applyAlignment="1" applyProtection="1">
      <alignment horizontal="centerContinuous"/>
      <protection hidden="1"/>
    </xf>
    <xf numFmtId="0" fontId="9" fillId="0" borderId="43" xfId="0" applyFont="1" applyFill="1" applyBorder="1" applyAlignment="1" applyProtection="1">
      <alignment horizontal="centerContinuous"/>
      <protection locked="0"/>
    </xf>
    <xf numFmtId="0" fontId="0" fillId="0" borderId="41" xfId="0" applyFont="1" applyFill="1" applyBorder="1" applyAlignment="1" applyProtection="1">
      <alignment horizontal="centerContinuous"/>
      <protection locked="0"/>
    </xf>
    <xf numFmtId="0" fontId="0" fillId="34" borderId="25" xfId="0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9" fillId="0" borderId="0" xfId="0" applyFont="1" applyAlignment="1" applyProtection="1">
      <alignment/>
      <protection hidden="1"/>
    </xf>
    <xf numFmtId="0" fontId="8" fillId="4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0" fontId="8" fillId="40" borderId="0" xfId="0" applyFont="1" applyFill="1" applyBorder="1" applyAlignment="1" applyProtection="1" quotePrefix="1">
      <alignment horizontal="left"/>
      <protection hidden="1"/>
    </xf>
    <xf numFmtId="0" fontId="8" fillId="41" borderId="43" xfId="0" applyFont="1" applyFill="1" applyBorder="1" applyAlignment="1" applyProtection="1">
      <alignment/>
      <protection hidden="1"/>
    </xf>
    <xf numFmtId="0" fontId="1" fillId="40" borderId="0" xfId="0" applyFont="1" applyFill="1" applyBorder="1" applyAlignment="1" applyProtection="1">
      <alignment horizontal="centerContinuous"/>
      <protection hidden="1"/>
    </xf>
    <xf numFmtId="14" fontId="1" fillId="42" borderId="29" xfId="0" applyNumberFormat="1" applyFont="1" applyFill="1" applyBorder="1" applyAlignment="1" applyProtection="1">
      <alignment horizontal="center"/>
      <protection hidden="1"/>
    </xf>
    <xf numFmtId="0" fontId="9" fillId="35" borderId="48" xfId="0" applyFont="1" applyFill="1" applyBorder="1" applyAlignment="1" applyProtection="1">
      <alignment/>
      <protection hidden="1"/>
    </xf>
    <xf numFmtId="0" fontId="9" fillId="35" borderId="49" xfId="0" applyFont="1" applyFill="1" applyBorder="1" applyAlignment="1" applyProtection="1">
      <alignment/>
      <protection hidden="1"/>
    </xf>
    <xf numFmtId="0" fontId="9" fillId="43" borderId="34" xfId="0" applyFont="1" applyFill="1" applyBorder="1" applyAlignment="1" applyProtection="1">
      <alignment horizontal="centerContinuous"/>
      <protection hidden="1"/>
    </xf>
    <xf numFmtId="0" fontId="9" fillId="43" borderId="0" xfId="0" applyFont="1" applyFill="1" applyBorder="1" applyAlignment="1" applyProtection="1">
      <alignment horizontal="centerContinuous"/>
      <protection hidden="1"/>
    </xf>
    <xf numFmtId="0" fontId="9" fillId="34" borderId="50" xfId="0" applyFont="1" applyFill="1" applyBorder="1" applyAlignment="1" applyProtection="1">
      <alignment/>
      <protection hidden="1"/>
    </xf>
    <xf numFmtId="0" fontId="9" fillId="34" borderId="51" xfId="0" applyFont="1" applyFill="1" applyBorder="1" applyAlignment="1" applyProtection="1">
      <alignment/>
      <protection hidden="1"/>
    </xf>
    <xf numFmtId="0" fontId="9" fillId="34" borderId="52" xfId="0" applyFont="1" applyFill="1" applyBorder="1" applyAlignment="1" applyProtection="1">
      <alignment/>
      <protection hidden="1"/>
    </xf>
    <xf numFmtId="0" fontId="9" fillId="43" borderId="53" xfId="0" applyFont="1" applyFill="1" applyBorder="1" applyAlignment="1" applyProtection="1">
      <alignment horizontal="centerContinuous"/>
      <protection hidden="1"/>
    </xf>
    <xf numFmtId="0" fontId="9" fillId="43" borderId="54" xfId="0" applyFont="1" applyFill="1" applyBorder="1" applyAlignment="1" applyProtection="1">
      <alignment horizontal="centerContinuous"/>
      <protection hidden="1"/>
    </xf>
    <xf numFmtId="14" fontId="1" fillId="42" borderId="53" xfId="0" applyNumberFormat="1" applyFont="1" applyFill="1" applyBorder="1" applyAlignment="1" applyProtection="1">
      <alignment horizontal="center"/>
      <protection hidden="1"/>
    </xf>
    <xf numFmtId="0" fontId="9" fillId="35" borderId="55" xfId="0" applyFont="1" applyFill="1" applyBorder="1" applyAlignment="1" applyProtection="1">
      <alignment/>
      <protection hidden="1"/>
    </xf>
    <xf numFmtId="0" fontId="9" fillId="35" borderId="56" xfId="0" applyFont="1" applyFill="1" applyBorder="1" applyAlignment="1" applyProtection="1">
      <alignment/>
      <protection hidden="1"/>
    </xf>
    <xf numFmtId="0" fontId="1" fillId="40" borderId="34" xfId="0" applyFont="1" applyFill="1" applyBorder="1" applyAlignment="1" applyProtection="1">
      <alignment horizontal="centerContinuous"/>
      <protection hidden="1"/>
    </xf>
    <xf numFmtId="14" fontId="1" fillId="42" borderId="57" xfId="0" applyNumberFormat="1" applyFont="1" applyFill="1" applyBorder="1" applyAlignment="1" applyProtection="1">
      <alignment horizontal="center"/>
      <protection hidden="1"/>
    </xf>
    <xf numFmtId="0" fontId="9" fillId="34" borderId="58" xfId="0" applyFont="1" applyFill="1" applyBorder="1" applyAlignment="1" applyProtection="1">
      <alignment/>
      <protection hidden="1"/>
    </xf>
    <xf numFmtId="0" fontId="9" fillId="34" borderId="59" xfId="0" applyFont="1" applyFill="1" applyBorder="1" applyAlignment="1" applyProtection="1">
      <alignment/>
      <protection hidden="1"/>
    </xf>
    <xf numFmtId="0" fontId="9" fillId="34" borderId="60" xfId="0" applyFont="1" applyFill="1" applyBorder="1" applyAlignment="1" applyProtection="1">
      <alignment/>
      <protection hidden="1"/>
    </xf>
    <xf numFmtId="0" fontId="1" fillId="40" borderId="14" xfId="0" applyFont="1" applyFill="1" applyBorder="1" applyAlignment="1" applyProtection="1">
      <alignment horizontal="centerContinuous"/>
      <protection hidden="1"/>
    </xf>
    <xf numFmtId="0" fontId="1" fillId="40" borderId="26" xfId="0" applyFont="1" applyFill="1" applyBorder="1" applyAlignment="1" applyProtection="1">
      <alignment horizontal="centerContinuous"/>
      <protection hidden="1"/>
    </xf>
    <xf numFmtId="14" fontId="1" fillId="42" borderId="18" xfId="0" applyNumberFormat="1" applyFont="1" applyFill="1" applyBorder="1" applyAlignment="1" applyProtection="1">
      <alignment horizontal="center"/>
      <protection hidden="1"/>
    </xf>
    <xf numFmtId="0" fontId="9" fillId="34" borderId="61" xfId="0" applyFont="1" applyFill="1" applyBorder="1" applyAlignment="1" applyProtection="1">
      <alignment/>
      <protection hidden="1"/>
    </xf>
    <xf numFmtId="0" fontId="9" fillId="34" borderId="62" xfId="0" applyFont="1" applyFill="1" applyBorder="1" applyAlignment="1" applyProtection="1">
      <alignment/>
      <protection hidden="1"/>
    </xf>
    <xf numFmtId="0" fontId="9" fillId="34" borderId="63" xfId="0" applyFont="1" applyFill="1" applyBorder="1" applyAlignment="1" applyProtection="1">
      <alignment/>
      <protection hidden="1"/>
    </xf>
    <xf numFmtId="0" fontId="9" fillId="40" borderId="64" xfId="0" applyFont="1" applyFill="1" applyBorder="1" applyAlignment="1" applyProtection="1">
      <alignment horizontal="centerContinuous"/>
      <protection hidden="1"/>
    </xf>
    <xf numFmtId="0" fontId="9" fillId="40" borderId="65" xfId="0" applyFont="1" applyFill="1" applyBorder="1" applyAlignment="1" applyProtection="1">
      <alignment horizontal="centerContinuous"/>
      <protection hidden="1"/>
    </xf>
    <xf numFmtId="14" fontId="9" fillId="34" borderId="66" xfId="0" applyNumberFormat="1" applyFont="1" applyFill="1" applyBorder="1" applyAlignment="1" applyProtection="1">
      <alignment/>
      <protection hidden="1"/>
    </xf>
    <xf numFmtId="0" fontId="9" fillId="34" borderId="67" xfId="0" applyFont="1" applyFill="1" applyBorder="1" applyAlignment="1" applyProtection="1">
      <alignment/>
      <protection hidden="1"/>
    </xf>
    <xf numFmtId="0" fontId="9" fillId="34" borderId="38" xfId="0" applyFont="1" applyFill="1" applyBorder="1" applyAlignment="1" applyProtection="1">
      <alignment/>
      <protection hidden="1"/>
    </xf>
    <xf numFmtId="0" fontId="9" fillId="34" borderId="68" xfId="0" applyFont="1" applyFill="1" applyBorder="1" applyAlignment="1" applyProtection="1">
      <alignment/>
      <protection hidden="1"/>
    </xf>
    <xf numFmtId="0" fontId="9" fillId="34" borderId="39" xfId="0" applyFont="1" applyFill="1" applyBorder="1" applyAlignment="1" applyProtection="1">
      <alignment/>
      <protection hidden="1"/>
    </xf>
    <xf numFmtId="0" fontId="9" fillId="40" borderId="29" xfId="0" applyFont="1" applyFill="1" applyBorder="1" applyAlignment="1" applyProtection="1">
      <alignment horizontal="centerContinuous"/>
      <protection hidden="1"/>
    </xf>
    <xf numFmtId="0" fontId="9" fillId="40" borderId="52" xfId="0" applyFont="1" applyFill="1" applyBorder="1" applyAlignment="1" applyProtection="1">
      <alignment horizontal="centerContinuous"/>
      <protection hidden="1"/>
    </xf>
    <xf numFmtId="0" fontId="9" fillId="40" borderId="69" xfId="0" applyFont="1" applyFill="1" applyBorder="1" applyAlignment="1" applyProtection="1">
      <alignment horizontal="centerContinuous"/>
      <protection hidden="1"/>
    </xf>
    <xf numFmtId="0" fontId="9" fillId="40" borderId="70" xfId="0" applyFont="1" applyFill="1" applyBorder="1" applyAlignment="1" applyProtection="1">
      <alignment horizontal="centerContinuous"/>
      <protection hidden="1"/>
    </xf>
    <xf numFmtId="14" fontId="9" fillId="34" borderId="71" xfId="0" applyNumberFormat="1" applyFont="1" applyFill="1" applyBorder="1" applyAlignment="1" applyProtection="1">
      <alignment/>
      <protection hidden="1"/>
    </xf>
    <xf numFmtId="0" fontId="9" fillId="34" borderId="72" xfId="0" applyFont="1" applyFill="1" applyBorder="1" applyAlignment="1" applyProtection="1">
      <alignment/>
      <protection hidden="1"/>
    </xf>
    <xf numFmtId="0" fontId="9" fillId="34" borderId="46" xfId="0" applyFont="1" applyFill="1" applyBorder="1" applyAlignment="1" applyProtection="1">
      <alignment/>
      <protection hidden="1"/>
    </xf>
    <xf numFmtId="0" fontId="9" fillId="34" borderId="73" xfId="0" applyFont="1" applyFill="1" applyBorder="1" applyAlignment="1" applyProtection="1">
      <alignment/>
      <protection hidden="1"/>
    </xf>
    <xf numFmtId="0" fontId="9" fillId="34" borderId="47" xfId="0" applyFont="1" applyFill="1" applyBorder="1" applyAlignment="1" applyProtection="1">
      <alignment/>
      <protection hidden="1"/>
    </xf>
    <xf numFmtId="0" fontId="0" fillId="44" borderId="0" xfId="0" applyFill="1" applyBorder="1" applyAlignment="1">
      <alignment/>
    </xf>
    <xf numFmtId="0" fontId="9" fillId="41" borderId="0" xfId="0" applyFont="1" applyFill="1" applyBorder="1" applyAlignment="1" applyProtection="1">
      <alignment/>
      <protection hidden="1"/>
    </xf>
    <xf numFmtId="0" fontId="9" fillId="41" borderId="0" xfId="0" applyFont="1" applyFill="1" applyBorder="1" applyAlignment="1" applyProtection="1">
      <alignment/>
      <protection locked="0"/>
    </xf>
    <xf numFmtId="0" fontId="5" fillId="36" borderId="74" xfId="0" applyFont="1" applyFill="1" applyBorder="1" applyAlignment="1">
      <alignment horizontal="centerContinuous"/>
    </xf>
    <xf numFmtId="0" fontId="5" fillId="36" borderId="38" xfId="0" applyFont="1" applyFill="1" applyBorder="1" applyAlignment="1" applyProtection="1">
      <alignment horizontal="centerContinuous"/>
      <protection hidden="1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13" fillId="41" borderId="0" xfId="0" applyFont="1" applyFill="1" applyBorder="1" applyAlignment="1" applyProtection="1">
      <alignment horizontal="centerContinuous"/>
      <protection hidden="1"/>
    </xf>
    <xf numFmtId="0" fontId="15" fillId="41" borderId="77" xfId="0" applyFont="1" applyFill="1" applyBorder="1" applyAlignment="1" applyProtection="1">
      <alignment horizontal="centerContinuous"/>
      <protection hidden="1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35" borderId="78" xfId="0" applyFill="1" applyBorder="1" applyAlignment="1">
      <alignment/>
    </xf>
    <xf numFmtId="0" fontId="0" fillId="35" borderId="52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79" xfId="0" applyFill="1" applyBorder="1" applyAlignment="1">
      <alignment/>
    </xf>
    <xf numFmtId="0" fontId="0" fillId="34" borderId="80" xfId="0" applyFill="1" applyBorder="1" applyAlignment="1">
      <alignment/>
    </xf>
    <xf numFmtId="0" fontId="15" fillId="41" borderId="81" xfId="0" applyFont="1" applyFill="1" applyBorder="1" applyAlignment="1" applyProtection="1">
      <alignment horizontal="centerContinuous"/>
      <protection hidden="1"/>
    </xf>
    <xf numFmtId="0" fontId="17" fillId="44" borderId="82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>
      <alignment horizontal="centerContinuous"/>
    </xf>
    <xf numFmtId="0" fontId="1" fillId="34" borderId="25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3" fillId="41" borderId="34" xfId="0" applyFont="1" applyFill="1" applyBorder="1" applyAlignment="1" applyProtection="1">
      <alignment horizontal="centerContinuous"/>
      <protection hidden="1"/>
    </xf>
    <xf numFmtId="14" fontId="13" fillId="42" borderId="29" xfId="0" applyNumberFormat="1" applyFont="1" applyFill="1" applyBorder="1" applyAlignment="1" applyProtection="1">
      <alignment horizontal="center"/>
      <protection hidden="1"/>
    </xf>
    <xf numFmtId="2" fontId="12" fillId="0" borderId="31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3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78" xfId="0" applyFont="1" applyBorder="1" applyAlignment="1" applyProtection="1">
      <alignment horizontal="center"/>
      <protection hidden="1"/>
    </xf>
    <xf numFmtId="0" fontId="1" fillId="0" borderId="83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13" fillId="0" borderId="35" xfId="0" applyFont="1" applyBorder="1" applyAlignment="1">
      <alignment/>
    </xf>
    <xf numFmtId="0" fontId="9" fillId="34" borderId="84" xfId="0" applyFont="1" applyFill="1" applyBorder="1" applyAlignment="1" applyProtection="1">
      <alignment/>
      <protection hidden="1"/>
    </xf>
    <xf numFmtId="0" fontId="9" fillId="34" borderId="85" xfId="0" applyFont="1" applyFill="1" applyBorder="1" applyAlignment="1" applyProtection="1">
      <alignment/>
      <protection hidden="1"/>
    </xf>
    <xf numFmtId="0" fontId="9" fillId="34" borderId="86" xfId="0" applyFont="1" applyFill="1" applyBorder="1" applyAlignment="1" applyProtection="1">
      <alignment/>
      <protection hidden="1"/>
    </xf>
    <xf numFmtId="0" fontId="15" fillId="0" borderId="35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8" xfId="0" applyFont="1" applyBorder="1" applyAlignment="1">
      <alignment/>
    </xf>
    <xf numFmtId="2" fontId="19" fillId="0" borderId="29" xfId="0" applyNumberFormat="1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17" xfId="0" applyNumberFormat="1" applyFont="1" applyBorder="1" applyAlignment="1">
      <alignment/>
    </xf>
    <xf numFmtId="186" fontId="0" fillId="0" borderId="0" xfId="47" applyFont="1" applyAlignment="1">
      <alignment/>
    </xf>
    <xf numFmtId="0" fontId="4" fillId="35" borderId="52" xfId="0" applyFont="1" applyFill="1" applyBorder="1" applyAlignment="1">
      <alignment/>
    </xf>
    <xf numFmtId="9" fontId="20" fillId="0" borderId="17" xfId="50" applyFont="1" applyBorder="1" applyAlignment="1">
      <alignment/>
    </xf>
    <xf numFmtId="9" fontId="20" fillId="0" borderId="17" xfId="50" applyFont="1" applyBorder="1" applyAlignment="1">
      <alignment/>
    </xf>
    <xf numFmtId="0" fontId="1" fillId="0" borderId="0" xfId="0" applyFont="1" applyFill="1" applyBorder="1" applyAlignment="1" applyProtection="1">
      <alignment horizontal="centerContinuous"/>
      <protection hidden="1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22" fillId="0" borderId="31" xfId="0" applyNumberFormat="1" applyFont="1" applyBorder="1" applyAlignment="1">
      <alignment/>
    </xf>
    <xf numFmtId="0" fontId="13" fillId="34" borderId="52" xfId="0" applyFont="1" applyFill="1" applyBorder="1" applyAlignment="1">
      <alignment horizontal="center"/>
    </xf>
    <xf numFmtId="0" fontId="13" fillId="34" borderId="63" xfId="0" applyFont="1" applyFill="1" applyBorder="1" applyAlignment="1">
      <alignment horizontal="center"/>
    </xf>
    <xf numFmtId="0" fontId="13" fillId="34" borderId="52" xfId="0" applyFont="1" applyFill="1" applyBorder="1" applyAlignment="1">
      <alignment/>
    </xf>
    <xf numFmtId="0" fontId="18" fillId="34" borderId="63" xfId="0" applyFont="1" applyFill="1" applyBorder="1" applyAlignment="1">
      <alignment horizontal="center"/>
    </xf>
    <xf numFmtId="2" fontId="22" fillId="33" borderId="89" xfId="0" applyNumberFormat="1" applyFont="1" applyFill="1" applyBorder="1" applyAlignment="1" applyProtection="1">
      <alignment horizontal="center"/>
      <protection hidden="1"/>
    </xf>
    <xf numFmtId="0" fontId="23" fillId="0" borderId="82" xfId="0" applyFont="1" applyBorder="1" applyAlignment="1">
      <alignment horizontal="center"/>
    </xf>
    <xf numFmtId="0" fontId="23" fillId="0" borderId="90" xfId="0" applyFont="1" applyBorder="1" applyAlignment="1">
      <alignment horizontal="center"/>
    </xf>
    <xf numFmtId="0" fontId="23" fillId="41" borderId="91" xfId="0" applyFont="1" applyFill="1" applyBorder="1" applyAlignment="1" applyProtection="1">
      <alignment horizontal="centerContinuous"/>
      <protection hidden="1"/>
    </xf>
    <xf numFmtId="2" fontId="21" fillId="33" borderId="89" xfId="0" applyNumberFormat="1" applyFont="1" applyFill="1" applyBorder="1" applyAlignment="1" applyProtection="1">
      <alignment horizontal="center"/>
      <protection hidden="1"/>
    </xf>
    <xf numFmtId="0" fontId="9" fillId="34" borderId="38" xfId="0" applyFont="1" applyFill="1" applyBorder="1" applyAlignment="1" applyProtection="1">
      <alignment/>
      <protection hidden="1"/>
    </xf>
    <xf numFmtId="0" fontId="9" fillId="34" borderId="46" xfId="0" applyFont="1" applyFill="1" applyBorder="1" applyAlignment="1" applyProtection="1">
      <alignment/>
      <protection hidden="1"/>
    </xf>
    <xf numFmtId="14" fontId="23" fillId="34" borderId="84" xfId="0" applyNumberFormat="1" applyFont="1" applyFill="1" applyBorder="1" applyAlignment="1" applyProtection="1">
      <alignment horizontal="center"/>
      <protection hidden="1"/>
    </xf>
    <xf numFmtId="2" fontId="21" fillId="33" borderId="92" xfId="0" applyNumberFormat="1" applyFont="1" applyFill="1" applyBorder="1" applyAlignment="1" applyProtection="1">
      <alignment horizontal="center"/>
      <protection hidden="1"/>
    </xf>
    <xf numFmtId="0" fontId="8" fillId="40" borderId="74" xfId="0" applyFont="1" applyFill="1" applyBorder="1" applyAlignment="1" applyProtection="1">
      <alignment/>
      <protection hidden="1"/>
    </xf>
    <xf numFmtId="0" fontId="8" fillId="40" borderId="38" xfId="0" applyFont="1" applyFill="1" applyBorder="1" applyAlignment="1" applyProtection="1">
      <alignment/>
      <protection hidden="1"/>
    </xf>
    <xf numFmtId="14" fontId="4" fillId="40" borderId="38" xfId="0" applyNumberFormat="1" applyFont="1" applyFill="1" applyBorder="1" applyAlignment="1" applyProtection="1">
      <alignment/>
      <protection hidden="1"/>
    </xf>
    <xf numFmtId="0" fontId="4" fillId="40" borderId="38" xfId="0" applyFont="1" applyFill="1" applyBorder="1" applyAlignment="1" applyProtection="1">
      <alignment/>
      <protection hidden="1"/>
    </xf>
    <xf numFmtId="0" fontId="4" fillId="40" borderId="39" xfId="0" applyFont="1" applyFill="1" applyBorder="1" applyAlignment="1" applyProtection="1">
      <alignment/>
      <protection hidden="1"/>
    </xf>
    <xf numFmtId="0" fontId="8" fillId="40" borderId="40" xfId="0" applyFont="1" applyFill="1" applyBorder="1" applyAlignment="1" applyProtection="1">
      <alignment/>
      <protection hidden="1"/>
    </xf>
    <xf numFmtId="14" fontId="4" fillId="40" borderId="0" xfId="0" applyNumberFormat="1" applyFont="1" applyFill="1" applyAlignment="1" applyProtection="1">
      <alignment/>
      <protection hidden="1"/>
    </xf>
    <xf numFmtId="0" fontId="4" fillId="41" borderId="42" xfId="0" applyFont="1" applyFill="1" applyBorder="1" applyAlignment="1" applyProtection="1">
      <alignment/>
      <protection hidden="1"/>
    </xf>
    <xf numFmtId="0" fontId="4" fillId="41" borderId="43" xfId="0" applyFont="1" applyFill="1" applyBorder="1" applyAlignment="1" applyProtection="1" quotePrefix="1">
      <alignment horizontal="left"/>
      <protection hidden="1"/>
    </xf>
    <xf numFmtId="0" fontId="4" fillId="41" borderId="43" xfId="0" applyFont="1" applyFill="1" applyBorder="1" applyAlignment="1" applyProtection="1">
      <alignment/>
      <protection locked="0"/>
    </xf>
    <xf numFmtId="0" fontId="4" fillId="41" borderId="41" xfId="0" applyFont="1" applyFill="1" applyBorder="1" applyAlignment="1" applyProtection="1">
      <alignment/>
      <protection locked="0"/>
    </xf>
    <xf numFmtId="0" fontId="4" fillId="40" borderId="44" xfId="0" applyFont="1" applyFill="1" applyBorder="1" applyAlignment="1" applyProtection="1">
      <alignment/>
      <protection locked="0"/>
    </xf>
    <xf numFmtId="0" fontId="8" fillId="40" borderId="40" xfId="0" applyFont="1" applyFill="1" applyBorder="1" applyAlignment="1" applyProtection="1" quotePrefix="1">
      <alignment horizontal="left"/>
      <protection hidden="1"/>
    </xf>
    <xf numFmtId="14" fontId="4" fillId="41" borderId="42" xfId="0" applyNumberFormat="1" applyFont="1" applyFill="1" applyBorder="1" applyAlignment="1" applyProtection="1">
      <alignment/>
      <protection hidden="1"/>
    </xf>
    <xf numFmtId="0" fontId="4" fillId="41" borderId="43" xfId="0" applyFont="1" applyFill="1" applyBorder="1" applyAlignment="1" applyProtection="1">
      <alignment/>
      <protection hidden="1"/>
    </xf>
    <xf numFmtId="0" fontId="4" fillId="41" borderId="41" xfId="0" applyFont="1" applyFill="1" applyBorder="1" applyAlignment="1" applyProtection="1">
      <alignment/>
      <protection hidden="1"/>
    </xf>
    <xf numFmtId="0" fontId="4" fillId="40" borderId="0" xfId="0" applyFont="1" applyFill="1" applyAlignment="1" applyProtection="1">
      <alignment/>
      <protection locked="0"/>
    </xf>
    <xf numFmtId="0" fontId="4" fillId="43" borderId="0" xfId="0" applyFont="1" applyFill="1" applyAlignment="1">
      <alignment/>
    </xf>
    <xf numFmtId="0" fontId="8" fillId="41" borderId="42" xfId="0" applyFont="1" applyFill="1" applyBorder="1" applyAlignment="1" applyProtection="1">
      <alignment/>
      <protection hidden="1"/>
    </xf>
    <xf numFmtId="14" fontId="4" fillId="41" borderId="43" xfId="0" applyNumberFormat="1" applyFont="1" applyFill="1" applyBorder="1" applyAlignment="1" applyProtection="1">
      <alignment/>
      <protection hidden="1"/>
    </xf>
    <xf numFmtId="0" fontId="4" fillId="43" borderId="45" xfId="0" applyFont="1" applyFill="1" applyBorder="1" applyAlignment="1">
      <alignment/>
    </xf>
    <xf numFmtId="0" fontId="4" fillId="43" borderId="46" xfId="0" applyFont="1" applyFill="1" applyBorder="1" applyAlignment="1">
      <alignment/>
    </xf>
    <xf numFmtId="0" fontId="4" fillId="40" borderId="46" xfId="0" applyFont="1" applyFill="1" applyBorder="1" applyAlignment="1" applyProtection="1">
      <alignment/>
      <protection hidden="1"/>
    </xf>
    <xf numFmtId="0" fontId="4" fillId="40" borderId="46" xfId="0" applyFont="1" applyFill="1" applyBorder="1" applyAlignment="1" applyProtection="1">
      <alignment/>
      <protection locked="0"/>
    </xf>
    <xf numFmtId="0" fontId="4" fillId="40" borderId="47" xfId="0" applyFont="1" applyFill="1" applyBorder="1" applyAlignment="1" applyProtection="1">
      <alignment/>
      <protection locked="0"/>
    </xf>
    <xf numFmtId="0" fontId="13" fillId="34" borderId="10" xfId="0" applyFont="1" applyFill="1" applyBorder="1" applyAlignment="1">
      <alignment horizontal="centerContinuous"/>
    </xf>
    <xf numFmtId="0" fontId="12" fillId="34" borderId="15" xfId="0" applyFont="1" applyFill="1" applyBorder="1" applyAlignment="1">
      <alignment horizontal="centerContinuous"/>
    </xf>
    <xf numFmtId="0" fontId="13" fillId="34" borderId="25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76" xfId="0" applyFont="1" applyFill="1" applyBorder="1" applyAlignment="1">
      <alignment horizontal="center"/>
    </xf>
    <xf numFmtId="0" fontId="13" fillId="34" borderId="63" xfId="0" applyFont="1" applyFill="1" applyBorder="1" applyAlignment="1">
      <alignment horizontal="left"/>
    </xf>
    <xf numFmtId="0" fontId="14" fillId="34" borderId="18" xfId="0" applyFont="1" applyFill="1" applyBorder="1" applyAlignment="1">
      <alignment/>
    </xf>
    <xf numFmtId="0" fontId="14" fillId="34" borderId="18" xfId="0" applyFont="1" applyFill="1" applyBorder="1" applyAlignment="1">
      <alignment horizontal="center"/>
    </xf>
    <xf numFmtId="0" fontId="0" fillId="34" borderId="7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42" xfId="0" applyFont="1" applyBorder="1" applyAlignment="1" applyProtection="1">
      <alignment horizontal="centerContinuous"/>
      <protection hidden="1"/>
    </xf>
    <xf numFmtId="0" fontId="26" fillId="0" borderId="43" xfId="0" applyFont="1" applyBorder="1" applyAlignment="1" applyProtection="1">
      <alignment horizontal="centerContinuous"/>
      <protection hidden="1"/>
    </xf>
    <xf numFmtId="0" fontId="24" fillId="0" borderId="43" xfId="0" applyFont="1" applyBorder="1" applyAlignment="1">
      <alignment horizontal="centerContinuous"/>
    </xf>
    <xf numFmtId="0" fontId="24" fillId="0" borderId="41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 hidden="1"/>
    </xf>
    <xf numFmtId="0" fontId="24" fillId="0" borderId="43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 applyProtection="1">
      <alignment/>
      <protection hidden="1"/>
    </xf>
    <xf numFmtId="0" fontId="24" fillId="0" borderId="54" xfId="0" applyFont="1" applyBorder="1" applyAlignment="1" applyProtection="1">
      <alignment horizontal="centerContinuous"/>
      <protection hidden="1"/>
    </xf>
    <xf numFmtId="0" fontId="24" fillId="0" borderId="54" xfId="0" applyFont="1" applyBorder="1" applyAlignment="1">
      <alignment horizontal="centerContinuous"/>
    </xf>
    <xf numFmtId="0" fontId="24" fillId="0" borderId="93" xfId="0" applyFont="1" applyBorder="1" applyAlignment="1">
      <alignment horizontal="centerContinuous"/>
    </xf>
    <xf numFmtId="0" fontId="24" fillId="0" borderId="94" xfId="0" applyFont="1" applyBorder="1" applyAlignment="1" applyProtection="1">
      <alignment/>
      <protection hidden="1"/>
    </xf>
    <xf numFmtId="0" fontId="24" fillId="0" borderId="95" xfId="0" applyFont="1" applyBorder="1" applyAlignment="1" applyProtection="1">
      <alignment/>
      <protection hidden="1"/>
    </xf>
    <xf numFmtId="0" fontId="24" fillId="0" borderId="95" xfId="0" applyFont="1" applyBorder="1" applyAlignment="1">
      <alignment/>
    </xf>
    <xf numFmtId="0" fontId="24" fillId="0" borderId="95" xfId="0" applyFont="1" applyBorder="1" applyAlignment="1" applyProtection="1">
      <alignment horizontal="centerContinuous"/>
      <protection hidden="1"/>
    </xf>
    <xf numFmtId="0" fontId="24" fillId="0" borderId="95" xfId="0" applyFont="1" applyBorder="1" applyAlignment="1">
      <alignment horizontal="centerContinuous"/>
    </xf>
    <xf numFmtId="0" fontId="24" fillId="0" borderId="79" xfId="0" applyFont="1" applyBorder="1" applyAlignment="1">
      <alignment horizontal="centerContinuous"/>
    </xf>
    <xf numFmtId="0" fontId="24" fillId="0" borderId="55" xfId="0" applyFont="1" applyBorder="1" applyAlignment="1" applyProtection="1">
      <alignment/>
      <protection hidden="1"/>
    </xf>
    <xf numFmtId="0" fontId="24" fillId="0" borderId="54" xfId="0" applyFont="1" applyBorder="1" applyAlignment="1" applyProtection="1">
      <alignment/>
      <protection hidden="1"/>
    </xf>
    <xf numFmtId="0" fontId="24" fillId="0" borderId="54" xfId="0" applyFont="1" applyBorder="1" applyAlignment="1" applyProtection="1">
      <alignment/>
      <protection locked="0"/>
    </xf>
    <xf numFmtId="0" fontId="24" fillId="0" borderId="54" xfId="0" applyFont="1" applyBorder="1" applyAlignment="1" applyProtection="1">
      <alignment horizontal="left"/>
      <protection locked="0"/>
    </xf>
    <xf numFmtId="0" fontId="24" fillId="0" borderId="93" xfId="0" applyFont="1" applyBorder="1" applyAlignment="1" applyProtection="1">
      <alignment horizontal="left"/>
      <protection locked="0"/>
    </xf>
    <xf numFmtId="0" fontId="24" fillId="0" borderId="55" xfId="0" applyFont="1" applyBorder="1" applyAlignment="1" applyProtection="1">
      <alignment horizontal="center"/>
      <protection locked="0"/>
    </xf>
    <xf numFmtId="0" fontId="24" fillId="0" borderId="93" xfId="0" applyFont="1" applyBorder="1" applyAlignment="1" applyProtection="1">
      <alignment horizontal="center"/>
      <protection locked="0"/>
    </xf>
    <xf numFmtId="0" fontId="24" fillId="0" borderId="55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0" fontId="24" fillId="0" borderId="55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93" xfId="0" applyFont="1" applyBorder="1" applyAlignment="1">
      <alignment/>
    </xf>
    <xf numFmtId="0" fontId="24" fillId="0" borderId="50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 applyProtection="1">
      <alignment horizontal="centerContinuous"/>
      <protection locked="0"/>
    </xf>
    <xf numFmtId="0" fontId="24" fillId="0" borderId="78" xfId="0" applyFont="1" applyBorder="1" applyAlignment="1" applyProtection="1">
      <alignment horizontal="centerContinuous"/>
      <protection locked="0"/>
    </xf>
    <xf numFmtId="0" fontId="24" fillId="0" borderId="50" xfId="0" applyFont="1" applyBorder="1" applyAlignment="1" applyProtection="1">
      <alignment horizontal="center"/>
      <protection locked="0"/>
    </xf>
    <xf numFmtId="0" fontId="24" fillId="0" borderId="78" xfId="0" applyFont="1" applyBorder="1" applyAlignment="1" applyProtection="1">
      <alignment horizontal="center"/>
      <protection locked="0"/>
    </xf>
    <xf numFmtId="0" fontId="24" fillId="0" borderId="50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0" fontId="24" fillId="0" borderId="50" xfId="0" applyFont="1" applyBorder="1" applyAlignment="1">
      <alignment/>
    </xf>
    <xf numFmtId="0" fontId="24" fillId="0" borderId="78" xfId="0" applyFont="1" applyBorder="1" applyAlignment="1">
      <alignment/>
    </xf>
    <xf numFmtId="0" fontId="24" fillId="0" borderId="95" xfId="0" applyFont="1" applyBorder="1" applyAlignment="1" applyProtection="1">
      <alignment/>
      <protection hidden="1"/>
    </xf>
    <xf numFmtId="0" fontId="24" fillId="0" borderId="95" xfId="0" applyFont="1" applyBorder="1" applyAlignment="1" applyProtection="1">
      <alignment/>
      <protection locked="0"/>
    </xf>
    <xf numFmtId="0" fontId="24" fillId="0" borderId="95" xfId="0" applyFont="1" applyBorder="1" applyAlignment="1" applyProtection="1">
      <alignment horizontal="left"/>
      <protection locked="0"/>
    </xf>
    <xf numFmtId="0" fontId="24" fillId="0" borderId="79" xfId="0" applyFont="1" applyBorder="1" applyAlignment="1" applyProtection="1">
      <alignment horizontal="left"/>
      <protection locked="0"/>
    </xf>
    <xf numFmtId="0" fontId="24" fillId="0" borderId="94" xfId="0" applyFont="1" applyBorder="1" applyAlignment="1" applyProtection="1">
      <alignment horizontal="center"/>
      <protection locked="0"/>
    </xf>
    <xf numFmtId="0" fontId="24" fillId="0" borderId="79" xfId="0" applyFont="1" applyBorder="1" applyAlignment="1" applyProtection="1">
      <alignment horizontal="center"/>
      <protection locked="0"/>
    </xf>
    <xf numFmtId="0" fontId="24" fillId="0" borderId="94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94" xfId="0" applyFont="1" applyBorder="1" applyAlignment="1">
      <alignment/>
    </xf>
    <xf numFmtId="0" fontId="24" fillId="0" borderId="79" xfId="0" applyFont="1" applyBorder="1" applyAlignment="1">
      <alignment/>
    </xf>
    <xf numFmtId="0" fontId="24" fillId="0" borderId="93" xfId="0" applyFont="1" applyBorder="1" applyAlignment="1" applyProtection="1">
      <alignment/>
      <protection locked="0"/>
    </xf>
    <xf numFmtId="0" fontId="24" fillId="0" borderId="79" xfId="0" applyFont="1" applyBorder="1" applyAlignment="1" applyProtection="1">
      <alignment/>
      <protection locked="0"/>
    </xf>
    <xf numFmtId="0" fontId="24" fillId="0" borderId="55" xfId="0" applyFont="1" applyBorder="1" applyAlignment="1" applyProtection="1">
      <alignment horizontal="centerContinuous"/>
      <protection hidden="1"/>
    </xf>
    <xf numFmtId="0" fontId="24" fillId="0" borderId="54" xfId="0" applyFont="1" applyBorder="1" applyAlignment="1" applyProtection="1">
      <alignment horizontal="centerContinuous"/>
      <protection locked="0"/>
    </xf>
    <xf numFmtId="0" fontId="24" fillId="0" borderId="93" xfId="0" applyFont="1" applyBorder="1" applyAlignment="1" applyProtection="1">
      <alignment horizontal="centerContinuous"/>
      <protection locked="0"/>
    </xf>
    <xf numFmtId="0" fontId="24" fillId="0" borderId="94" xfId="0" applyFont="1" applyBorder="1" applyAlignment="1" applyProtection="1">
      <alignment horizontal="centerContinuous"/>
      <protection hidden="1"/>
    </xf>
    <xf numFmtId="0" fontId="24" fillId="0" borderId="95" xfId="0" applyFont="1" applyBorder="1" applyAlignment="1" applyProtection="1">
      <alignment horizontal="centerContinuous"/>
      <protection locked="0"/>
    </xf>
    <xf numFmtId="0" fontId="24" fillId="0" borderId="79" xfId="0" applyFont="1" applyBorder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55" xfId="0" applyFont="1" applyBorder="1" applyAlignment="1" applyProtection="1">
      <alignment/>
      <protection hidden="1"/>
    </xf>
    <xf numFmtId="0" fontId="24" fillId="0" borderId="54" xfId="0" applyFont="1" applyBorder="1" applyAlignment="1" applyProtection="1">
      <alignment/>
      <protection hidden="1"/>
    </xf>
    <xf numFmtId="0" fontId="24" fillId="0" borderId="54" xfId="0" applyFont="1" applyBorder="1" applyAlignment="1" applyProtection="1">
      <alignment/>
      <protection locked="0"/>
    </xf>
    <xf numFmtId="0" fontId="27" fillId="0" borderId="50" xfId="0" applyFont="1" applyBorder="1" applyAlignment="1" applyProtection="1">
      <alignment horizontal="centerContinuous"/>
      <protection hidden="1"/>
    </xf>
    <xf numFmtId="0" fontId="28" fillId="0" borderId="0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>
      <alignment horizontal="centerContinuous"/>
    </xf>
    <xf numFmtId="0" fontId="24" fillId="0" borderId="78" xfId="0" applyFont="1" applyBorder="1" applyAlignment="1">
      <alignment horizontal="centerContinuous"/>
    </xf>
    <xf numFmtId="0" fontId="24" fillId="0" borderId="94" xfId="0" applyFont="1" applyBorder="1" applyAlignment="1" applyProtection="1">
      <alignment/>
      <protection hidden="1"/>
    </xf>
    <xf numFmtId="0" fontId="24" fillId="0" borderId="95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78" xfId="0" applyFont="1" applyBorder="1" applyAlignment="1" applyProtection="1">
      <alignment/>
      <protection locked="0"/>
    </xf>
    <xf numFmtId="0" fontId="24" fillId="0" borderId="78" xfId="0" applyFont="1" applyBorder="1" applyAlignment="1" applyProtection="1">
      <alignment/>
      <protection locked="0"/>
    </xf>
    <xf numFmtId="0" fontId="24" fillId="0" borderId="27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96" xfId="0" applyFont="1" applyBorder="1" applyAlignment="1">
      <alignment/>
    </xf>
    <xf numFmtId="0" fontId="24" fillId="0" borderId="0" xfId="0" applyFont="1" applyAlignment="1" applyProtection="1">
      <alignment horizontal="centerContinuous"/>
      <protection locked="0"/>
    </xf>
    <xf numFmtId="0" fontId="24" fillId="0" borderId="0" xfId="0" applyFont="1" applyAlignment="1">
      <alignment horizontal="centerContinuous"/>
    </xf>
    <xf numFmtId="0" fontId="24" fillId="0" borderId="34" xfId="0" applyFont="1" applyBorder="1" applyAlignment="1">
      <alignment horizontal="centerContinuous"/>
    </xf>
    <xf numFmtId="0" fontId="24" fillId="0" borderId="52" xfId="0" applyFont="1" applyBorder="1" applyAlignment="1">
      <alignment horizontal="centerContinuous"/>
    </xf>
    <xf numFmtId="0" fontId="24" fillId="0" borderId="1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63" xfId="0" applyFont="1" applyBorder="1" applyAlignment="1">
      <alignment/>
    </xf>
    <xf numFmtId="0" fontId="25" fillId="0" borderId="23" xfId="0" applyFont="1" applyBorder="1" applyAlignment="1" applyProtection="1">
      <alignment horizontal="centerContinuous"/>
      <protection hidden="1"/>
    </xf>
    <xf numFmtId="0" fontId="25" fillId="0" borderId="0" xfId="0" applyFont="1" applyBorder="1" applyAlignment="1" applyProtection="1">
      <alignment horizontal="centerContinuous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41" xfId="0" applyFont="1" applyBorder="1" applyAlignment="1" applyProtection="1">
      <alignment horizontal="centerContinuous"/>
      <protection hidden="1"/>
    </xf>
    <xf numFmtId="14" fontId="24" fillId="0" borderId="50" xfId="0" applyNumberFormat="1" applyFont="1" applyBorder="1" applyAlignment="1" applyProtection="1">
      <alignment horizontal="centerContinuous"/>
      <protection locked="0"/>
    </xf>
    <xf numFmtId="14" fontId="24" fillId="0" borderId="78" xfId="0" applyNumberFormat="1" applyFont="1" applyBorder="1" applyAlignment="1" applyProtection="1">
      <alignment horizontal="centerContinuous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4" fillId="0" borderId="7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4" fontId="24" fillId="0" borderId="0" xfId="0" applyNumberFormat="1" applyFont="1" applyBorder="1" applyAlignment="1" applyProtection="1">
      <alignment horizontal="centerContinuous"/>
      <protection locked="0"/>
    </xf>
    <xf numFmtId="0" fontId="25" fillId="0" borderId="97" xfId="0" applyFont="1" applyBorder="1" applyAlignment="1" applyProtection="1">
      <alignment horizontal="centerContinuous"/>
      <protection hidden="1"/>
    </xf>
    <xf numFmtId="0" fontId="24" fillId="0" borderId="42" xfId="0" applyFont="1" applyBorder="1" applyAlignment="1" applyProtection="1">
      <alignment horizontal="centerContinuous"/>
      <protection hidden="1"/>
    </xf>
    <xf numFmtId="0" fontId="24" fillId="0" borderId="43" xfId="0" applyFont="1" applyBorder="1" applyAlignment="1" applyProtection="1">
      <alignment horizontal="centerContinuous"/>
      <protection hidden="1"/>
    </xf>
    <xf numFmtId="0" fontId="24" fillId="0" borderId="93" xfId="0" applyFont="1" applyBorder="1" applyAlignment="1" applyProtection="1">
      <alignment/>
      <protection hidden="1"/>
    </xf>
    <xf numFmtId="0" fontId="24" fillId="0" borderId="55" xfId="0" applyNumberFormat="1" applyFont="1" applyBorder="1" applyAlignment="1" applyProtection="1">
      <alignment/>
      <protection locked="0"/>
    </xf>
    <xf numFmtId="0" fontId="24" fillId="0" borderId="93" xfId="0" applyNumberFormat="1" applyFont="1" applyBorder="1" applyAlignment="1" applyProtection="1">
      <alignment/>
      <protection locked="0"/>
    </xf>
    <xf numFmtId="0" fontId="24" fillId="0" borderId="55" xfId="0" applyFont="1" applyBorder="1" applyAlignment="1" applyProtection="1">
      <alignment horizontal="centerContinuous"/>
      <protection locked="0"/>
    </xf>
    <xf numFmtId="0" fontId="24" fillId="0" borderId="55" xfId="0" applyFont="1" applyBorder="1" applyAlignment="1">
      <alignment horizontal="centerContinuous"/>
    </xf>
    <xf numFmtId="14" fontId="24" fillId="0" borderId="50" xfId="0" applyNumberFormat="1" applyFont="1" applyBorder="1" applyAlignment="1" applyProtection="1">
      <alignment/>
      <protection locked="0"/>
    </xf>
    <xf numFmtId="14" fontId="24" fillId="0" borderId="78" xfId="0" applyNumberFormat="1" applyFont="1" applyBorder="1" applyAlignment="1" applyProtection="1">
      <alignment/>
      <protection locked="0"/>
    </xf>
    <xf numFmtId="0" fontId="24" fillId="0" borderId="50" xfId="0" applyFont="1" applyBorder="1" applyAlignment="1" applyProtection="1">
      <alignment horizontal="centerContinuous"/>
      <protection locked="0"/>
    </xf>
    <xf numFmtId="0" fontId="24" fillId="0" borderId="50" xfId="0" applyFont="1" applyBorder="1" applyAlignment="1">
      <alignment horizontal="centerContinuous"/>
    </xf>
    <xf numFmtId="14" fontId="24" fillId="0" borderId="94" xfId="0" applyNumberFormat="1" applyFont="1" applyBorder="1" applyAlignment="1" applyProtection="1">
      <alignment/>
      <protection locked="0"/>
    </xf>
    <xf numFmtId="14" fontId="24" fillId="0" borderId="79" xfId="0" applyNumberFormat="1" applyFont="1" applyBorder="1" applyAlignment="1" applyProtection="1">
      <alignment/>
      <protection locked="0"/>
    </xf>
    <xf numFmtId="0" fontId="24" fillId="0" borderId="94" xfId="0" applyFont="1" applyBorder="1" applyAlignment="1" applyProtection="1">
      <alignment horizontal="centerContinuous"/>
      <protection locked="0"/>
    </xf>
    <xf numFmtId="0" fontId="24" fillId="0" borderId="94" xfId="0" applyFont="1" applyBorder="1" applyAlignment="1">
      <alignment horizontal="centerContinuous"/>
    </xf>
    <xf numFmtId="0" fontId="24" fillId="0" borderId="5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centerContinuous"/>
      <protection hidden="1"/>
    </xf>
    <xf numFmtId="0" fontId="30" fillId="0" borderId="42" xfId="0" applyFont="1" applyBorder="1" applyAlignment="1" applyProtection="1">
      <alignment horizontal="centerContinuous"/>
      <protection hidden="1"/>
    </xf>
    <xf numFmtId="0" fontId="24" fillId="0" borderId="42" xfId="0" applyFont="1" applyBorder="1" applyAlignment="1">
      <alignment/>
    </xf>
    <xf numFmtId="0" fontId="24" fillId="0" borderId="43" xfId="0" applyFont="1" applyBorder="1" applyAlignment="1" applyProtection="1">
      <alignment/>
      <protection hidden="1"/>
    </xf>
    <xf numFmtId="0" fontId="24" fillId="0" borderId="55" xfId="0" applyFont="1" applyBorder="1" applyAlignment="1" applyProtection="1">
      <alignment/>
      <protection locked="0"/>
    </xf>
    <xf numFmtId="0" fontId="24" fillId="0" borderId="94" xfId="0" applyFont="1" applyBorder="1" applyAlignment="1" applyProtection="1">
      <alignment/>
      <protection locked="0"/>
    </xf>
    <xf numFmtId="0" fontId="24" fillId="0" borderId="42" xfId="0" applyFont="1" applyBorder="1" applyAlignment="1" applyProtection="1">
      <alignment horizontal="centerContinuous"/>
      <protection locked="0"/>
    </xf>
    <xf numFmtId="0" fontId="24" fillId="0" borderId="41" xfId="0" applyFont="1" applyBorder="1" applyAlignment="1" applyProtection="1">
      <alignment horizontal="centerContinuous"/>
      <protection locked="0"/>
    </xf>
    <xf numFmtId="0" fontId="24" fillId="0" borderId="43" xfId="0" applyFont="1" applyBorder="1" applyAlignment="1" applyProtection="1">
      <alignment horizontal="centerContinuous"/>
      <protection locked="0"/>
    </xf>
    <xf numFmtId="0" fontId="24" fillId="0" borderId="42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 locked="0"/>
    </xf>
    <xf numFmtId="0" fontId="29" fillId="0" borderId="0" xfId="0" applyFont="1" applyAlignment="1">
      <alignment/>
    </xf>
    <xf numFmtId="0" fontId="29" fillId="0" borderId="23" xfId="0" applyFont="1" applyBorder="1" applyAlignment="1">
      <alignment horizontal="centerContinuous"/>
    </xf>
    <xf numFmtId="0" fontId="29" fillId="0" borderId="15" xfId="0" applyFont="1" applyBorder="1" applyAlignment="1">
      <alignment horizontal="centerContinuous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42" xfId="0" applyFont="1" applyBorder="1" applyAlignment="1">
      <alignment horizontal="centerContinuous"/>
    </xf>
    <xf numFmtId="0" fontId="27" fillId="0" borderId="43" xfId="0" applyFont="1" applyBorder="1" applyAlignment="1">
      <alignment horizontal="centerContinuous"/>
    </xf>
    <xf numFmtId="0" fontId="27" fillId="0" borderId="41" xfId="0" applyFont="1" applyBorder="1" applyAlignment="1">
      <alignment horizontal="centerContinuous"/>
    </xf>
    <xf numFmtId="0" fontId="24" fillId="0" borderId="54" xfId="0" applyFont="1" applyBorder="1" applyAlignment="1" applyProtection="1">
      <alignment horizontal="center"/>
      <protection locked="0"/>
    </xf>
    <xf numFmtId="0" fontId="24" fillId="0" borderId="54" xfId="0" applyFont="1" applyBorder="1" applyAlignment="1">
      <alignment horizontal="center"/>
    </xf>
    <xf numFmtId="0" fontId="24" fillId="35" borderId="0" xfId="0" applyFont="1" applyFill="1" applyAlignment="1">
      <alignment horizontal="centerContinuous"/>
    </xf>
    <xf numFmtId="0" fontId="24" fillId="35" borderId="0" xfId="0" applyFont="1" applyFill="1" applyAlignment="1" applyProtection="1">
      <alignment horizontal="centerContinuous"/>
      <protection hidden="1"/>
    </xf>
    <xf numFmtId="0" fontId="30" fillId="35" borderId="0" xfId="0" applyFont="1" applyFill="1" applyAlignment="1" applyProtection="1">
      <alignment horizontal="centerContinuous"/>
      <protection hidden="1"/>
    </xf>
    <xf numFmtId="0" fontId="34" fillId="35" borderId="0" xfId="0" applyFont="1" applyFill="1" applyAlignment="1" applyProtection="1">
      <alignment horizontal="centerContinuous"/>
      <protection hidden="1"/>
    </xf>
    <xf numFmtId="0" fontId="29" fillId="0" borderId="0" xfId="0" applyFont="1" applyAlignment="1" applyProtection="1">
      <alignment horizontal="centerContinuous"/>
      <protection hidden="1"/>
    </xf>
    <xf numFmtId="0" fontId="28" fillId="0" borderId="0" xfId="0" applyFont="1" applyAlignment="1" applyProtection="1">
      <alignment horizontal="centerContinuous"/>
      <protection hidden="1"/>
    </xf>
    <xf numFmtId="0" fontId="24" fillId="0" borderId="0" xfId="0" applyFont="1" applyAlignment="1" applyProtection="1">
      <alignment horizontal="centerContinuous"/>
      <protection hidden="1"/>
    </xf>
    <xf numFmtId="0" fontId="32" fillId="0" borderId="0" xfId="0" applyFont="1" applyFill="1" applyAlignment="1" applyProtection="1">
      <alignment horizontal="centerContinuous"/>
      <protection hidden="1"/>
    </xf>
    <xf numFmtId="0" fontId="25" fillId="0" borderId="0" xfId="0" applyFont="1" applyFill="1" applyAlignment="1" applyProtection="1">
      <alignment horizontal="centerContinuous"/>
      <protection hidden="1"/>
    </xf>
    <xf numFmtId="0" fontId="28" fillId="44" borderId="0" xfId="0" applyFont="1" applyFill="1" applyAlignment="1" applyProtection="1">
      <alignment horizontal="centerContinuous"/>
      <protection hidden="1"/>
    </xf>
    <xf numFmtId="0" fontId="24" fillId="35" borderId="0" xfId="0" applyFont="1" applyFill="1" applyAlignment="1" applyProtection="1">
      <alignment horizontal="centerContinuous"/>
      <protection hidden="1"/>
    </xf>
    <xf numFmtId="0" fontId="24" fillId="0" borderId="0" xfId="0" applyFont="1" applyFill="1" applyAlignment="1" applyProtection="1">
      <alignment horizontal="centerContinuous"/>
      <protection hidden="1"/>
    </xf>
    <xf numFmtId="0" fontId="30" fillId="0" borderId="0" xfId="0" applyFont="1" applyAlignment="1" applyProtection="1">
      <alignment horizontal="centerContinuous"/>
      <protection hidden="1"/>
    </xf>
    <xf numFmtId="0" fontId="30" fillId="35" borderId="0" xfId="0" applyFont="1" applyFill="1" applyBorder="1" applyAlignment="1" applyProtection="1" quotePrefix="1">
      <alignment horizontal="centerContinuous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42" xfId="0" applyFont="1" applyBorder="1" applyAlignment="1" applyProtection="1" quotePrefix="1">
      <alignment horizontal="left"/>
      <protection locked="0"/>
    </xf>
    <xf numFmtId="0" fontId="30" fillId="0" borderId="43" xfId="0" applyFont="1" applyBorder="1" applyAlignment="1" applyProtection="1">
      <alignment horizontal="left"/>
      <protection locked="0"/>
    </xf>
    <xf numFmtId="0" fontId="24" fillId="0" borderId="41" xfId="0" applyFont="1" applyBorder="1" applyAlignment="1" applyProtection="1">
      <alignment horizontal="left"/>
      <protection locked="0"/>
    </xf>
    <xf numFmtId="0" fontId="24" fillId="0" borderId="55" xfId="0" applyFont="1" applyBorder="1" applyAlignment="1" applyProtection="1">
      <alignment horizontal="left"/>
      <protection locked="0"/>
    </xf>
    <xf numFmtId="0" fontId="24" fillId="0" borderId="54" xfId="0" applyFont="1" applyBorder="1" applyAlignment="1" applyProtection="1">
      <alignment horizontal="left"/>
      <protection hidden="1"/>
    </xf>
    <xf numFmtId="0" fontId="24" fillId="0" borderId="93" xfId="0" applyFont="1" applyBorder="1" applyAlignment="1" applyProtection="1">
      <alignment horizontal="left"/>
      <protection hidden="1"/>
    </xf>
    <xf numFmtId="0" fontId="30" fillId="35" borderId="0" xfId="0" applyFont="1" applyFill="1" applyBorder="1" applyAlignment="1" applyProtection="1">
      <alignment horizontal="centerContinuous"/>
      <protection locked="0"/>
    </xf>
    <xf numFmtId="0" fontId="24" fillId="0" borderId="94" xfId="0" applyFont="1" applyBorder="1" applyAlignment="1" applyProtection="1">
      <alignment horizontal="left"/>
      <protection locked="0"/>
    </xf>
    <xf numFmtId="0" fontId="24" fillId="0" borderId="95" xfId="0" applyFont="1" applyBorder="1" applyAlignment="1" applyProtection="1">
      <alignment horizontal="left"/>
      <protection hidden="1"/>
    </xf>
    <xf numFmtId="0" fontId="24" fillId="0" borderId="79" xfId="0" applyFont="1" applyBorder="1" applyAlignment="1" applyProtection="1">
      <alignment horizontal="left"/>
      <protection hidden="1"/>
    </xf>
    <xf numFmtId="0" fontId="24" fillId="35" borderId="0" xfId="0" applyFont="1" applyFill="1" applyBorder="1" applyAlignment="1" applyProtection="1">
      <alignment horizontal="centerContinuous"/>
      <protection locked="0"/>
    </xf>
    <xf numFmtId="0" fontId="24" fillId="0" borderId="42" xfId="0" applyFont="1" applyBorder="1" applyAlignment="1" applyProtection="1">
      <alignment/>
      <protection locked="0"/>
    </xf>
    <xf numFmtId="0" fontId="24" fillId="0" borderId="43" xfId="0" applyFont="1" applyBorder="1" applyAlignment="1" applyProtection="1">
      <alignment/>
      <protection locked="0"/>
    </xf>
    <xf numFmtId="0" fontId="24" fillId="0" borderId="43" xfId="0" applyFont="1" applyBorder="1" applyAlignment="1" applyProtection="1">
      <alignment/>
      <protection hidden="1"/>
    </xf>
    <xf numFmtId="0" fontId="24" fillId="0" borderId="41" xfId="0" applyFont="1" applyBorder="1" applyAlignment="1" applyProtection="1">
      <alignment/>
      <protection hidden="1"/>
    </xf>
    <xf numFmtId="0" fontId="24" fillId="0" borderId="79" xfId="0" applyFont="1" applyBorder="1" applyAlignment="1" applyProtection="1">
      <alignment/>
      <protection hidden="1"/>
    </xf>
    <xf numFmtId="0" fontId="30" fillId="35" borderId="0" xfId="0" applyFont="1" applyFill="1" applyAlignment="1" applyProtection="1" quotePrefix="1">
      <alignment horizontal="centerContinuous"/>
      <protection hidden="1"/>
    </xf>
    <xf numFmtId="0" fontId="34" fillId="35" borderId="0" xfId="0" applyFont="1" applyFill="1" applyAlignment="1" applyProtection="1" quotePrefix="1">
      <alignment horizontal="centerContinuous"/>
      <protection hidden="1"/>
    </xf>
    <xf numFmtId="0" fontId="24" fillId="0" borderId="41" xfId="0" applyFont="1" applyBorder="1" applyAlignment="1" applyProtection="1">
      <alignment/>
      <protection locked="0"/>
    </xf>
    <xf numFmtId="0" fontId="31" fillId="35" borderId="0" xfId="0" applyFont="1" applyFill="1" applyBorder="1" applyAlignment="1" applyProtection="1">
      <alignment horizontal="centerContinuous"/>
      <protection locked="0"/>
    </xf>
    <xf numFmtId="0" fontId="35" fillId="0" borderId="0" xfId="0" applyFont="1" applyAlignment="1" applyProtection="1">
      <alignment/>
      <protection hidden="1"/>
    </xf>
    <xf numFmtId="0" fontId="26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 quotePrefix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 quotePrefix="1">
      <alignment horizontal="left"/>
      <protection hidden="1"/>
    </xf>
    <xf numFmtId="0" fontId="31" fillId="0" borderId="0" xfId="0" applyFont="1" applyAlignment="1" applyProtection="1" quotePrefix="1">
      <alignment horizontal="left"/>
      <protection hidden="1"/>
    </xf>
    <xf numFmtId="0" fontId="31" fillId="35" borderId="0" xfId="0" applyFont="1" applyFill="1" applyAlignment="1" applyProtection="1">
      <alignment horizontal="centerContinuous"/>
      <protection hidden="1"/>
    </xf>
    <xf numFmtId="0" fontId="24" fillId="0" borderId="42" xfId="0" applyFont="1" applyBorder="1" applyAlignment="1" applyProtection="1">
      <alignment/>
      <protection locked="0"/>
    </xf>
    <xf numFmtId="0" fontId="24" fillId="0" borderId="43" xfId="0" applyFont="1" applyBorder="1" applyAlignment="1" applyProtection="1">
      <alignment/>
      <protection locked="0"/>
    </xf>
    <xf numFmtId="0" fontId="24" fillId="0" borderId="41" xfId="0" applyFont="1" applyBorder="1" applyAlignment="1" applyProtection="1">
      <alignment/>
      <protection locked="0"/>
    </xf>
    <xf numFmtId="0" fontId="27" fillId="35" borderId="0" xfId="0" applyFont="1" applyFill="1" applyAlignment="1" applyProtection="1">
      <alignment horizontal="centerContinuous"/>
      <protection hidden="1"/>
    </xf>
    <xf numFmtId="0" fontId="35" fillId="35" borderId="0" xfId="0" applyFont="1" applyFill="1" applyBorder="1" applyAlignment="1" applyProtection="1">
      <alignment horizontal="centerContinuous"/>
      <protection hidden="1"/>
    </xf>
    <xf numFmtId="0" fontId="24" fillId="35" borderId="0" xfId="0" applyFont="1" applyFill="1" applyBorder="1" applyAlignment="1" applyProtection="1">
      <alignment horizontal="centerContinuous"/>
      <protection hidden="1"/>
    </xf>
    <xf numFmtId="0" fontId="35" fillId="0" borderId="0" xfId="0" applyFont="1" applyBorder="1" applyAlignment="1" applyProtection="1">
      <alignment horizontal="centerContinuous"/>
      <protection hidden="1"/>
    </xf>
    <xf numFmtId="0" fontId="24" fillId="0" borderId="0" xfId="0" applyFont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/>
      <protection hidden="1"/>
    </xf>
    <xf numFmtId="0" fontId="24" fillId="0" borderId="0" xfId="0" applyNumberFormat="1" applyFont="1" applyAlignment="1">
      <alignment horizontal="center" wrapText="1"/>
    </xf>
    <xf numFmtId="0" fontId="24" fillId="33" borderId="41" xfId="0" applyNumberFormat="1" applyFont="1" applyFill="1" applyBorder="1" applyAlignment="1">
      <alignment horizontal="centerContinuous" wrapText="1"/>
    </xf>
    <xf numFmtId="0" fontId="36" fillId="0" borderId="98" xfId="0" applyNumberFormat="1" applyFont="1" applyBorder="1" applyAlignment="1">
      <alignment horizontal="center" wrapText="1"/>
    </xf>
    <xf numFmtId="0" fontId="32" fillId="0" borderId="95" xfId="0" applyFont="1" applyBorder="1" applyAlignment="1">
      <alignment horizontal="left"/>
    </xf>
    <xf numFmtId="0" fontId="32" fillId="0" borderId="79" xfId="0" applyFont="1" applyBorder="1" applyAlignment="1">
      <alignment horizontal="left"/>
    </xf>
    <xf numFmtId="0" fontId="33" fillId="45" borderId="79" xfId="0" applyNumberFormat="1" applyFont="1" applyFill="1" applyBorder="1" applyAlignment="1">
      <alignment horizontal="centerContinuous" wrapText="1"/>
    </xf>
    <xf numFmtId="0" fontId="24" fillId="0" borderId="0" xfId="0" applyNumberFormat="1" applyFont="1" applyAlignment="1">
      <alignment wrapText="1"/>
    </xf>
    <xf numFmtId="0" fontId="32" fillId="0" borderId="95" xfId="0" applyFont="1" applyBorder="1" applyAlignment="1">
      <alignment/>
    </xf>
    <xf numFmtId="0" fontId="32" fillId="0" borderId="79" xfId="0" applyFont="1" applyBorder="1" applyAlignment="1">
      <alignment/>
    </xf>
    <xf numFmtId="0" fontId="37" fillId="0" borderId="98" xfId="0" applyNumberFormat="1" applyFont="1" applyBorder="1" applyAlignment="1">
      <alignment horizontal="center" wrapText="1"/>
    </xf>
    <xf numFmtId="0" fontId="30" fillId="0" borderId="95" xfId="0" applyFont="1" applyBorder="1" applyAlignment="1">
      <alignment horizontal="left"/>
    </xf>
    <xf numFmtId="0" fontId="30" fillId="0" borderId="79" xfId="0" applyFont="1" applyBorder="1" applyAlignment="1">
      <alignment horizontal="left"/>
    </xf>
    <xf numFmtId="0" fontId="24" fillId="0" borderId="46" xfId="0" applyFont="1" applyBorder="1" applyAlignment="1" applyProtection="1">
      <alignment/>
      <protection hidden="1"/>
    </xf>
    <xf numFmtId="0" fontId="30" fillId="33" borderId="99" xfId="0" applyFont="1" applyFill="1" applyBorder="1" applyAlignment="1" applyProtection="1">
      <alignment horizontal="centerContinuous"/>
      <protection hidden="1"/>
    </xf>
    <xf numFmtId="0" fontId="30" fillId="33" borderId="95" xfId="0" applyFont="1" applyFill="1" applyBorder="1" applyAlignment="1" applyProtection="1">
      <alignment horizontal="centerContinuous"/>
      <protection hidden="1"/>
    </xf>
    <xf numFmtId="0" fontId="38" fillId="45" borderId="16" xfId="0" applyFont="1" applyFill="1" applyBorder="1" applyAlignment="1" applyProtection="1">
      <alignment horizontal="center"/>
      <protection hidden="1"/>
    </xf>
    <xf numFmtId="0" fontId="24" fillId="35" borderId="0" xfId="0" applyFont="1" applyFill="1" applyBorder="1" applyAlignment="1" applyProtection="1">
      <alignment horizontal="centerContinuous"/>
      <protection hidden="1"/>
    </xf>
    <xf numFmtId="0" fontId="24" fillId="35" borderId="26" xfId="0" applyFont="1" applyFill="1" applyBorder="1" applyAlignment="1">
      <alignment/>
    </xf>
    <xf numFmtId="189" fontId="24" fillId="35" borderId="26" xfId="0" applyNumberFormat="1" applyFont="1" applyFill="1" applyBorder="1" applyAlignment="1" applyProtection="1">
      <alignment/>
      <protection hidden="1"/>
    </xf>
    <xf numFmtId="0" fontId="38" fillId="45" borderId="18" xfId="0" applyFont="1" applyFill="1" applyBorder="1" applyAlignment="1">
      <alignment horizontal="center"/>
    </xf>
    <xf numFmtId="0" fontId="38" fillId="45" borderId="18" xfId="0" applyFont="1" applyFill="1" applyBorder="1" applyAlignment="1" applyProtection="1">
      <alignment horizontal="center"/>
      <protection hidden="1"/>
    </xf>
    <xf numFmtId="0" fontId="24" fillId="35" borderId="26" xfId="0" applyFont="1" applyFill="1" applyBorder="1" applyAlignment="1" applyProtection="1">
      <alignment horizontal="centerContinuous"/>
      <protection hidden="1"/>
    </xf>
    <xf numFmtId="14" fontId="24" fillId="0" borderId="100" xfId="0" applyNumberFormat="1" applyFont="1" applyBorder="1" applyAlignment="1">
      <alignment horizontal="left"/>
    </xf>
    <xf numFmtId="20" fontId="24" fillId="0" borderId="28" xfId="0" applyNumberFormat="1" applyFont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 applyProtection="1">
      <alignment horizontal="left"/>
      <protection locked="0"/>
    </xf>
    <xf numFmtId="189" fontId="24" fillId="0" borderId="20" xfId="0" applyNumberFormat="1" applyFont="1" applyBorder="1" applyAlignment="1" applyProtection="1">
      <alignment horizontal="left"/>
      <protection locked="0"/>
    </xf>
    <xf numFmtId="0" fontId="24" fillId="0" borderId="101" xfId="0" applyFont="1" applyBorder="1" applyAlignment="1" applyProtection="1">
      <alignment/>
      <protection locked="0"/>
    </xf>
    <xf numFmtId="0" fontId="24" fillId="0" borderId="102" xfId="0" applyFont="1" applyBorder="1" applyAlignment="1" applyProtection="1">
      <alignment/>
      <protection locked="0"/>
    </xf>
    <xf numFmtId="0" fontId="24" fillId="0" borderId="103" xfId="0" applyFont="1" applyBorder="1" applyAlignment="1" applyProtection="1">
      <alignment/>
      <protection locked="0"/>
    </xf>
    <xf numFmtId="0" fontId="24" fillId="0" borderId="20" xfId="0" applyFont="1" applyBorder="1" applyAlignment="1" applyProtection="1">
      <alignment/>
      <protection locked="0"/>
    </xf>
    <xf numFmtId="0" fontId="24" fillId="0" borderId="104" xfId="0" applyFont="1" applyBorder="1" applyAlignment="1">
      <alignment/>
    </xf>
    <xf numFmtId="20" fontId="24" fillId="0" borderId="20" xfId="0" applyNumberFormat="1" applyFont="1" applyBorder="1" applyAlignment="1">
      <alignment/>
    </xf>
    <xf numFmtId="0" fontId="24" fillId="0" borderId="34" xfId="0" applyFont="1" applyBorder="1" applyAlignment="1" applyProtection="1">
      <alignment horizontal="left"/>
      <protection locked="0"/>
    </xf>
    <xf numFmtId="189" fontId="24" fillId="0" borderId="0" xfId="0" applyNumberFormat="1" applyFont="1" applyBorder="1" applyAlignment="1" applyProtection="1">
      <alignment horizontal="left"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84" xfId="0" applyFont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7" fillId="0" borderId="104" xfId="0" applyFont="1" applyFill="1" applyBorder="1" applyAlignment="1" applyProtection="1">
      <alignment/>
      <protection locked="0"/>
    </xf>
    <xf numFmtId="14" fontId="24" fillId="0" borderId="100" xfId="0" applyNumberFormat="1" applyFont="1" applyBorder="1" applyAlignment="1">
      <alignment/>
    </xf>
    <xf numFmtId="0" fontId="24" fillId="0" borderId="105" xfId="0" applyFont="1" applyBorder="1" applyAlignment="1" applyProtection="1">
      <alignment horizontal="left"/>
      <protection locked="0"/>
    </xf>
    <xf numFmtId="0" fontId="24" fillId="0" borderId="106" xfId="0" applyFont="1" applyBorder="1" applyAlignment="1" applyProtection="1">
      <alignment horizontal="left"/>
      <protection locked="0"/>
    </xf>
    <xf numFmtId="189" fontId="24" fillId="0" borderId="106" xfId="0" applyNumberFormat="1" applyFont="1" applyBorder="1" applyAlignment="1" applyProtection="1">
      <alignment horizontal="left"/>
      <protection locked="0"/>
    </xf>
    <xf numFmtId="0" fontId="24" fillId="0" borderId="105" xfId="0" applyFont="1" applyBorder="1" applyAlignment="1" applyProtection="1">
      <alignment/>
      <protection locked="0"/>
    </xf>
    <xf numFmtId="0" fontId="24" fillId="0" borderId="49" xfId="0" applyFont="1" applyBorder="1" applyAlignment="1" applyProtection="1">
      <alignment/>
      <protection locked="0"/>
    </xf>
    <xf numFmtId="0" fontId="24" fillId="0" borderId="89" xfId="0" applyFont="1" applyBorder="1" applyAlignment="1" applyProtection="1">
      <alignment/>
      <protection locked="0"/>
    </xf>
    <xf numFmtId="0" fontId="24" fillId="0" borderId="106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 horizontal="left"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0" borderId="107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14" fontId="24" fillId="0" borderId="108" xfId="0" applyNumberFormat="1" applyFont="1" applyBorder="1" applyAlignment="1">
      <alignment/>
    </xf>
    <xf numFmtId="20" fontId="24" fillId="0" borderId="26" xfId="0" applyNumberFormat="1" applyFont="1" applyBorder="1" applyAlignment="1">
      <alignment/>
    </xf>
    <xf numFmtId="0" fontId="24" fillId="0" borderId="14" xfId="0" applyFont="1" applyBorder="1" applyAlignment="1" applyProtection="1">
      <alignment horizontal="left"/>
      <protection hidden="1"/>
    </xf>
    <xf numFmtId="0" fontId="24" fillId="0" borderId="26" xfId="0" applyFont="1" applyBorder="1" applyAlignment="1" applyProtection="1">
      <alignment horizontal="left"/>
      <protection hidden="1"/>
    </xf>
    <xf numFmtId="189" fontId="24" fillId="0" borderId="26" xfId="0" applyNumberFormat="1" applyFont="1" applyBorder="1" applyAlignment="1" applyProtection="1">
      <alignment horizontal="left"/>
      <protection hidden="1"/>
    </xf>
    <xf numFmtId="0" fontId="24" fillId="0" borderId="14" xfId="0" applyFont="1" applyBorder="1" applyAlignment="1" applyProtection="1">
      <alignment/>
      <protection hidden="1"/>
    </xf>
    <xf numFmtId="0" fontId="24" fillId="0" borderId="86" xfId="0" applyFont="1" applyBorder="1" applyAlignment="1" applyProtection="1">
      <alignment/>
      <protection hidden="1"/>
    </xf>
    <xf numFmtId="0" fontId="24" fillId="0" borderId="62" xfId="0" applyFont="1" applyBorder="1" applyAlignment="1" applyProtection="1">
      <alignment/>
      <protection hidden="1"/>
    </xf>
    <xf numFmtId="0" fontId="24" fillId="0" borderId="10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26" xfId="0" applyFont="1" applyBorder="1" applyAlignment="1" applyProtection="1">
      <alignment/>
      <protection hidden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0" xfId="0" applyFont="1" applyBorder="1" applyAlignment="1" applyProtection="1">
      <alignment/>
      <protection hidden="1"/>
    </xf>
    <xf numFmtId="189" fontId="24" fillId="35" borderId="25" xfId="0" applyNumberFormat="1" applyFont="1" applyFill="1" applyBorder="1" applyAlignment="1" applyProtection="1" quotePrefix="1">
      <alignment/>
      <protection hidden="1"/>
    </xf>
    <xf numFmtId="0" fontId="24" fillId="35" borderId="96" xfId="0" applyFont="1" applyFill="1" applyBorder="1" applyAlignment="1" applyProtection="1" quotePrefix="1">
      <alignment/>
      <protection hidden="1"/>
    </xf>
    <xf numFmtId="0" fontId="24" fillId="35" borderId="34" xfId="0" applyFont="1" applyFill="1" applyBorder="1" applyAlignment="1" applyProtection="1">
      <alignment horizontal="centerContinuous"/>
      <protection hidden="1"/>
    </xf>
    <xf numFmtId="189" fontId="24" fillId="35" borderId="0" xfId="0" applyNumberFormat="1" applyFont="1" applyFill="1" applyBorder="1" applyAlignment="1" applyProtection="1">
      <alignment horizontal="center"/>
      <protection hidden="1"/>
    </xf>
    <xf numFmtId="0" fontId="30" fillId="35" borderId="34" xfId="0" applyFont="1" applyFill="1" applyBorder="1" applyAlignment="1" applyProtection="1">
      <alignment horizontal="centerContinuous"/>
      <protection hidden="1"/>
    </xf>
    <xf numFmtId="189" fontId="24" fillId="35" borderId="0" xfId="0" applyNumberFormat="1" applyFont="1" applyFill="1" applyBorder="1" applyAlignment="1" applyProtection="1">
      <alignment horizontal="centerContinuous"/>
      <protection hidden="1"/>
    </xf>
    <xf numFmtId="0" fontId="30" fillId="33" borderId="80" xfId="0" applyFont="1" applyFill="1" applyBorder="1" applyAlignment="1" applyProtection="1">
      <alignment horizontal="centerContinuous"/>
      <protection hidden="1"/>
    </xf>
    <xf numFmtId="0" fontId="38" fillId="45" borderId="96" xfId="0" applyFont="1" applyFill="1" applyBorder="1" applyAlignment="1">
      <alignment horizontal="center"/>
    </xf>
    <xf numFmtId="0" fontId="24" fillId="35" borderId="14" xfId="0" applyFont="1" applyFill="1" applyBorder="1" applyAlignment="1" applyProtection="1">
      <alignment/>
      <protection hidden="1"/>
    </xf>
    <xf numFmtId="0" fontId="24" fillId="35" borderId="26" xfId="0" applyFont="1" applyFill="1" applyBorder="1" applyAlignment="1" applyProtection="1">
      <alignment/>
      <protection hidden="1"/>
    </xf>
    <xf numFmtId="0" fontId="24" fillId="35" borderId="26" xfId="0" applyFont="1" applyFill="1" applyBorder="1" applyAlignment="1" applyProtection="1">
      <alignment horizontal="center"/>
      <protection hidden="1"/>
    </xf>
    <xf numFmtId="0" fontId="24" fillId="0" borderId="14" xfId="0" applyFont="1" applyFill="1" applyBorder="1" applyAlignment="1" applyProtection="1">
      <alignment horizontal="center"/>
      <protection hidden="1"/>
    </xf>
    <xf numFmtId="0" fontId="24" fillId="0" borderId="86" xfId="0" applyFont="1" applyFill="1" applyBorder="1" applyAlignment="1" applyProtection="1">
      <alignment horizontal="center"/>
      <protection hidden="1"/>
    </xf>
    <xf numFmtId="0" fontId="24" fillId="0" borderId="62" xfId="0" applyFont="1" applyFill="1" applyBorder="1" applyAlignment="1" applyProtection="1">
      <alignment horizontal="center"/>
      <protection hidden="1"/>
    </xf>
    <xf numFmtId="0" fontId="24" fillId="0" borderId="26" xfId="0" applyFont="1" applyFill="1" applyBorder="1" applyAlignment="1" applyProtection="1">
      <alignment horizontal="center"/>
      <protection hidden="1"/>
    </xf>
    <xf numFmtId="0" fontId="24" fillId="35" borderId="14" xfId="0" applyFont="1" applyFill="1" applyBorder="1" applyAlignment="1" applyProtection="1">
      <alignment horizontal="centerContinuous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2" fontId="30" fillId="0" borderId="0" xfId="0" applyNumberFormat="1" applyFont="1" applyBorder="1" applyAlignment="1" applyProtection="1">
      <alignment/>
      <protection hidden="1"/>
    </xf>
    <xf numFmtId="2" fontId="30" fillId="0" borderId="0" xfId="0" applyNumberFormat="1" applyFont="1" applyAlignment="1" applyProtection="1">
      <alignment/>
      <protection hidden="1"/>
    </xf>
    <xf numFmtId="0" fontId="32" fillId="35" borderId="0" xfId="0" applyFont="1" applyFill="1" applyBorder="1" applyAlignment="1" applyProtection="1">
      <alignment horizontal="centerContinuous"/>
      <protection hidden="1"/>
    </xf>
    <xf numFmtId="14" fontId="24" fillId="0" borderId="40" xfId="0" applyNumberFormat="1" applyFont="1" applyBorder="1" applyAlignment="1">
      <alignment/>
    </xf>
    <xf numFmtId="20" fontId="24" fillId="0" borderId="0" xfId="0" applyNumberFormat="1" applyFont="1" applyBorder="1" applyAlignment="1">
      <alignment/>
    </xf>
    <xf numFmtId="0" fontId="37" fillId="45" borderId="110" xfId="0" applyFont="1" applyFill="1" applyBorder="1" applyAlignment="1" applyProtection="1">
      <alignment horizontal="center"/>
      <protection locked="0"/>
    </xf>
    <xf numFmtId="0" fontId="37" fillId="45" borderId="52" xfId="0" applyFont="1" applyFill="1" applyBorder="1" applyAlignment="1" applyProtection="1">
      <alignment horizontal="center"/>
      <protection locked="0"/>
    </xf>
    <xf numFmtId="0" fontId="37" fillId="45" borderId="111" xfId="0" applyFont="1" applyFill="1" applyBorder="1" applyAlignment="1" applyProtection="1">
      <alignment horizontal="center"/>
      <protection locked="0"/>
    </xf>
    <xf numFmtId="0" fontId="37" fillId="45" borderId="28" xfId="0" applyFont="1" applyFill="1" applyBorder="1" applyAlignment="1" applyProtection="1">
      <alignment horizontal="center"/>
      <protection locked="0"/>
    </xf>
    <xf numFmtId="0" fontId="37" fillId="45" borderId="63" xfId="0" applyFont="1" applyFill="1" applyBorder="1" applyAlignment="1" applyProtection="1">
      <alignment horizontal="center"/>
      <protection hidden="1"/>
    </xf>
    <xf numFmtId="0" fontId="37" fillId="45" borderId="87" xfId="0" applyFont="1" applyFill="1" applyBorder="1" applyAlignment="1" applyProtection="1">
      <alignment horizontal="center"/>
      <protection locked="0"/>
    </xf>
    <xf numFmtId="0" fontId="37" fillId="45" borderId="29" xfId="0" applyFont="1" applyFill="1" applyBorder="1" applyAlignment="1" applyProtection="1">
      <alignment horizontal="center"/>
      <protection locked="0"/>
    </xf>
    <xf numFmtId="0" fontId="37" fillId="45" borderId="112" xfId="0" applyFont="1" applyFill="1" applyBorder="1" applyAlignment="1" applyProtection="1">
      <alignment horizontal="center"/>
      <protection locked="0"/>
    </xf>
    <xf numFmtId="0" fontId="37" fillId="45" borderId="18" xfId="0" applyFont="1" applyFill="1" applyBorder="1" applyAlignment="1" applyProtection="1">
      <alignment horizontal="center"/>
      <protection hidden="1"/>
    </xf>
    <xf numFmtId="0" fontId="24" fillId="35" borderId="75" xfId="0" applyFont="1" applyFill="1" applyBorder="1" applyAlignment="1">
      <alignment/>
    </xf>
    <xf numFmtId="0" fontId="24" fillId="35" borderId="25" xfId="0" applyFont="1" applyFill="1" applyBorder="1" applyAlignment="1">
      <alignment/>
    </xf>
    <xf numFmtId="0" fontId="24" fillId="35" borderId="27" xfId="0" applyFont="1" applyFill="1" applyBorder="1" applyAlignment="1" applyProtection="1" quotePrefix="1">
      <alignment/>
      <protection hidden="1"/>
    </xf>
    <xf numFmtId="0" fontId="24" fillId="35" borderId="25" xfId="0" applyFont="1" applyFill="1" applyBorder="1" applyAlignment="1" applyProtection="1" quotePrefix="1">
      <alignment/>
      <protection hidden="1"/>
    </xf>
    <xf numFmtId="0" fontId="30" fillId="35" borderId="113" xfId="0" applyFont="1" applyFill="1" applyBorder="1" applyAlignment="1" applyProtection="1">
      <alignment horizontal="centerContinuous"/>
      <protection hidden="1"/>
    </xf>
    <xf numFmtId="0" fontId="24" fillId="35" borderId="27" xfId="0" applyFont="1" applyFill="1" applyBorder="1" applyAlignment="1" applyProtection="1">
      <alignment horizontal="centerContinuous"/>
      <protection hidden="1"/>
    </xf>
    <xf numFmtId="0" fontId="24" fillId="35" borderId="25" xfId="0" applyFont="1" applyFill="1" applyBorder="1" applyAlignment="1" applyProtection="1">
      <alignment horizontal="centerContinuous"/>
      <protection hidden="1"/>
    </xf>
    <xf numFmtId="0" fontId="24" fillId="35" borderId="96" xfId="0" applyFont="1" applyFill="1" applyBorder="1" applyAlignment="1">
      <alignment horizontal="centerContinuous"/>
    </xf>
    <xf numFmtId="189" fontId="30" fillId="35" borderId="114" xfId="0" applyNumberFormat="1" applyFont="1" applyFill="1" applyBorder="1" applyAlignment="1" applyProtection="1" quotePrefix="1">
      <alignment horizontal="center"/>
      <protection hidden="1"/>
    </xf>
    <xf numFmtId="0" fontId="24" fillId="35" borderId="52" xfId="0" applyFont="1" applyFill="1" applyBorder="1" applyAlignment="1">
      <alignment horizontal="centerContinuous"/>
    </xf>
    <xf numFmtId="0" fontId="24" fillId="35" borderId="76" xfId="0" applyFont="1" applyFill="1" applyBorder="1" applyAlignment="1">
      <alignment/>
    </xf>
    <xf numFmtId="0" fontId="24" fillId="35" borderId="63" xfId="0" applyFont="1" applyFill="1" applyBorder="1" applyAlignment="1">
      <alignment horizontal="centerContinuous"/>
    </xf>
    <xf numFmtId="0" fontId="27" fillId="0" borderId="0" xfId="0" applyFont="1" applyFill="1" applyBorder="1" applyAlignment="1" applyProtection="1">
      <alignment/>
      <protection hidden="1"/>
    </xf>
    <xf numFmtId="0" fontId="27" fillId="35" borderId="0" xfId="0" applyFont="1" applyFill="1" applyAlignment="1" applyProtection="1">
      <alignment horizontal="centerContinuous"/>
      <protection hidden="1"/>
    </xf>
    <xf numFmtId="0" fontId="32" fillId="0" borderId="0" xfId="0" applyFont="1" applyBorder="1" applyAlignment="1" applyProtection="1">
      <alignment horizontal="left"/>
      <protection hidden="1"/>
    </xf>
    <xf numFmtId="189" fontId="32" fillId="0" borderId="0" xfId="0" applyNumberFormat="1" applyFont="1" applyBorder="1" applyAlignment="1" applyProtection="1">
      <alignment horizontal="left"/>
      <protection hidden="1"/>
    </xf>
    <xf numFmtId="0" fontId="32" fillId="33" borderId="99" xfId="0" applyFont="1" applyFill="1" applyBorder="1" applyAlignment="1" applyProtection="1">
      <alignment horizontal="centerContinuous"/>
      <protection hidden="1"/>
    </xf>
    <xf numFmtId="0" fontId="32" fillId="33" borderId="80" xfId="0" applyFont="1" applyFill="1" applyBorder="1" applyAlignment="1" applyProtection="1">
      <alignment horizontal="centerContinuous"/>
      <protection hidden="1"/>
    </xf>
    <xf numFmtId="0" fontId="36" fillId="0" borderId="96" xfId="0" applyFont="1" applyFill="1" applyBorder="1" applyAlignment="1">
      <alignment horizontal="center"/>
    </xf>
    <xf numFmtId="0" fontId="32" fillId="33" borderId="95" xfId="0" applyFont="1" applyFill="1" applyBorder="1" applyAlignment="1" applyProtection="1">
      <alignment horizontal="centerContinuous"/>
      <protection hidden="1"/>
    </xf>
    <xf numFmtId="0" fontId="32" fillId="33" borderId="82" xfId="0" applyFont="1" applyFill="1" applyBorder="1" applyAlignment="1" applyProtection="1">
      <alignment horizontal="centerContinuous"/>
      <protection hidden="1"/>
    </xf>
    <xf numFmtId="0" fontId="36" fillId="0" borderId="0" xfId="0" applyFont="1" applyFill="1" applyBorder="1" applyAlignment="1" applyProtection="1">
      <alignment horizontal="center"/>
      <protection hidden="1"/>
    </xf>
    <xf numFmtId="0" fontId="32" fillId="0" borderId="26" xfId="0" applyFont="1" applyBorder="1" applyAlignment="1" applyProtection="1">
      <alignment horizontal="left"/>
      <protection hidden="1"/>
    </xf>
    <xf numFmtId="189" fontId="32" fillId="0" borderId="26" xfId="0" applyNumberFormat="1" applyFont="1" applyBorder="1" applyAlignment="1" applyProtection="1">
      <alignment horizontal="left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32" fillId="0" borderId="86" xfId="0" applyFont="1" applyFill="1" applyBorder="1" applyAlignment="1" applyProtection="1">
      <alignment horizontal="center"/>
      <protection hidden="1"/>
    </xf>
    <xf numFmtId="0" fontId="36" fillId="0" borderId="0" xfId="0" applyFont="1" applyFill="1" applyBorder="1" applyAlignment="1">
      <alignment horizontal="center"/>
    </xf>
    <xf numFmtId="0" fontId="32" fillId="0" borderId="115" xfId="0" applyFont="1" applyFill="1" applyBorder="1" applyAlignment="1" applyProtection="1">
      <alignment horizontal="center"/>
      <protection hidden="1"/>
    </xf>
    <xf numFmtId="0" fontId="32" fillId="0" borderId="41" xfId="0" applyFont="1" applyFill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/>
      <protection hidden="1"/>
    </xf>
    <xf numFmtId="0" fontId="32" fillId="0" borderId="26" xfId="0" applyFont="1" applyBorder="1" applyAlignment="1" applyProtection="1">
      <alignment/>
      <protection hidden="1"/>
    </xf>
    <xf numFmtId="0" fontId="32" fillId="34" borderId="76" xfId="0" applyFont="1" applyFill="1" applyBorder="1" applyAlignment="1" applyProtection="1">
      <alignment/>
      <protection hidden="1"/>
    </xf>
    <xf numFmtId="0" fontId="32" fillId="34" borderId="86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2" fillId="34" borderId="15" xfId="0" applyFont="1" applyFill="1" applyBorder="1" applyAlignment="1" applyProtection="1">
      <alignment/>
      <protection hidden="1"/>
    </xf>
    <xf numFmtId="0" fontId="32" fillId="35" borderId="14" xfId="0" applyFont="1" applyFill="1" applyBorder="1" applyAlignment="1" applyProtection="1">
      <alignment/>
      <protection hidden="1"/>
    </xf>
    <xf numFmtId="0" fontId="32" fillId="35" borderId="26" xfId="0" applyFont="1" applyFill="1" applyBorder="1" applyAlignment="1" applyProtection="1">
      <alignment/>
      <protection hidden="1"/>
    </xf>
    <xf numFmtId="0" fontId="36" fillId="34" borderId="18" xfId="0" applyFont="1" applyFill="1" applyBorder="1" applyAlignment="1" applyProtection="1">
      <alignment horizontal="center"/>
      <protection hidden="1"/>
    </xf>
    <xf numFmtId="0" fontId="32" fillId="35" borderId="0" xfId="0" applyFont="1" applyFill="1" applyAlignment="1" applyProtection="1">
      <alignment horizontal="centerContinuous"/>
      <protection hidden="1"/>
    </xf>
    <xf numFmtId="0" fontId="36" fillId="34" borderId="17" xfId="0" applyFont="1" applyFill="1" applyBorder="1" applyAlignment="1" applyProtection="1">
      <alignment horizontal="center"/>
      <protection hidden="1"/>
    </xf>
    <xf numFmtId="0" fontId="32" fillId="35" borderId="10" xfId="0" applyFont="1" applyFill="1" applyBorder="1" applyAlignment="1" applyProtection="1">
      <alignment/>
      <protection hidden="1"/>
    </xf>
    <xf numFmtId="0" fontId="32" fillId="35" borderId="15" xfId="0" applyFont="1" applyFill="1" applyBorder="1" applyAlignment="1" applyProtection="1">
      <alignment/>
      <protection hidden="1"/>
    </xf>
    <xf numFmtId="0" fontId="32" fillId="35" borderId="116" xfId="0" applyFont="1" applyFill="1" applyBorder="1" applyAlignment="1" applyProtection="1">
      <alignment/>
      <protection hidden="1"/>
    </xf>
    <xf numFmtId="0" fontId="32" fillId="35" borderId="46" xfId="0" applyFont="1" applyFill="1" applyBorder="1" applyAlignment="1" applyProtection="1">
      <alignment horizontal="centerContinuous"/>
      <protection hidden="1"/>
    </xf>
    <xf numFmtId="9" fontId="36" fillId="33" borderId="45" xfId="50" applyFont="1" applyFill="1" applyBorder="1" applyAlignment="1" applyProtection="1">
      <alignment horizontal="centerContinuous"/>
      <protection hidden="1"/>
    </xf>
    <xf numFmtId="9" fontId="32" fillId="33" borderId="117" xfId="50" applyFont="1" applyFill="1" applyBorder="1" applyAlignment="1" applyProtection="1">
      <alignment/>
      <protection hidden="1"/>
    </xf>
    <xf numFmtId="9" fontId="36" fillId="34" borderId="117" xfId="50" applyFont="1" applyFill="1" applyBorder="1" applyAlignment="1" applyProtection="1">
      <alignment/>
      <protection hidden="1"/>
    </xf>
    <xf numFmtId="9" fontId="32" fillId="33" borderId="118" xfId="50" applyFont="1" applyFill="1" applyBorder="1" applyAlignment="1" applyProtection="1">
      <alignment/>
      <protection hidden="1"/>
    </xf>
    <xf numFmtId="9" fontId="36" fillId="34" borderId="17" xfId="50" applyFont="1" applyFill="1" applyBorder="1" applyAlignment="1" applyProtection="1">
      <alignment/>
      <protection hidden="1"/>
    </xf>
    <xf numFmtId="0" fontId="30" fillId="0" borderId="0" xfId="0" applyFont="1" applyAlignment="1">
      <alignment/>
    </xf>
    <xf numFmtId="0" fontId="32" fillId="35" borderId="0" xfId="0" applyFont="1" applyFill="1" applyAlignment="1" applyProtection="1">
      <alignment horizontal="centerContinuous"/>
      <protection hidden="1"/>
    </xf>
    <xf numFmtId="0" fontId="39" fillId="0" borderId="0" xfId="0" applyFont="1" applyAlignment="1" applyProtection="1" quotePrefix="1">
      <alignment horizontal="left"/>
      <protection hidden="1"/>
    </xf>
    <xf numFmtId="0" fontId="24" fillId="33" borderId="42" xfId="0" applyNumberFormat="1" applyFont="1" applyFill="1" applyBorder="1" applyAlignment="1">
      <alignment horizontal="centerContinuous" wrapText="1"/>
    </xf>
    <xf numFmtId="0" fontId="24" fillId="45" borderId="94" xfId="0" applyNumberFormat="1" applyFont="1" applyFill="1" applyBorder="1" applyAlignment="1">
      <alignment horizontal="centerContinuous" wrapText="1"/>
    </xf>
    <xf numFmtId="0" fontId="24" fillId="45" borderId="79" xfId="0" applyNumberFormat="1" applyFont="1" applyFill="1" applyBorder="1" applyAlignment="1">
      <alignment horizontal="centerContinuous" wrapText="1"/>
    </xf>
    <xf numFmtId="0" fontId="32" fillId="46" borderId="42" xfId="0" applyNumberFormat="1" applyFont="1" applyFill="1" applyBorder="1" applyAlignment="1">
      <alignment horizontal="centerContinuous" wrapText="1"/>
    </xf>
    <xf numFmtId="0" fontId="32" fillId="46" borderId="43" xfId="0" applyNumberFormat="1" applyFont="1" applyFill="1" applyBorder="1" applyAlignment="1">
      <alignment horizontal="centerContinuous" wrapText="1"/>
    </xf>
    <xf numFmtId="0" fontId="32" fillId="46" borderId="43" xfId="0" applyFont="1" applyFill="1" applyBorder="1" applyAlignment="1">
      <alignment horizontal="centerContinuous"/>
    </xf>
    <xf numFmtId="0" fontId="32" fillId="46" borderId="41" xfId="0" applyFont="1" applyFill="1" applyBorder="1" applyAlignment="1">
      <alignment horizontal="centerContinuous"/>
    </xf>
    <xf numFmtId="0" fontId="28" fillId="0" borderId="42" xfId="0" applyFont="1" applyBorder="1" applyAlignment="1" applyProtection="1">
      <alignment horizontal="centerContinuous"/>
      <protection locked="0"/>
    </xf>
    <xf numFmtId="0" fontId="28" fillId="0" borderId="43" xfId="0" applyFont="1" applyBorder="1" applyAlignment="1" applyProtection="1">
      <alignment horizontal="centerContinuous"/>
      <protection locked="0"/>
    </xf>
    <xf numFmtId="0" fontId="28" fillId="0" borderId="41" xfId="0" applyFont="1" applyBorder="1" applyAlignment="1" applyProtection="1">
      <alignment horizontal="centerContinuous"/>
      <protection locked="0"/>
    </xf>
    <xf numFmtId="0" fontId="40" fillId="0" borderId="42" xfId="0" applyFont="1" applyBorder="1" applyAlignment="1" applyProtection="1" quotePrefix="1">
      <alignment horizontal="left"/>
      <protection locked="0"/>
    </xf>
    <xf numFmtId="0" fontId="31" fillId="0" borderId="82" xfId="0" applyFont="1" applyBorder="1" applyAlignment="1" applyProtection="1">
      <alignment horizontal="right"/>
      <protection locked="0"/>
    </xf>
    <xf numFmtId="0" fontId="27" fillId="35" borderId="0" xfId="0" applyFont="1" applyFill="1" applyAlignment="1" applyProtection="1" quotePrefix="1">
      <alignment horizontal="centerContinuous"/>
      <protection hidden="1"/>
    </xf>
    <xf numFmtId="0" fontId="30" fillId="35" borderId="50" xfId="0" applyFont="1" applyFill="1" applyBorder="1" applyAlignment="1" applyProtection="1" quotePrefix="1">
      <alignment horizontal="centerContinuous"/>
      <protection locked="0"/>
    </xf>
    <xf numFmtId="0" fontId="30" fillId="35" borderId="0" xfId="0" applyFont="1" applyFill="1" applyBorder="1" applyAlignment="1" applyProtection="1" quotePrefix="1">
      <alignment horizontal="centerContinuous"/>
      <protection locked="0"/>
    </xf>
    <xf numFmtId="0" fontId="30" fillId="35" borderId="0" xfId="0" applyFont="1" applyFill="1" applyBorder="1" applyAlignment="1" applyProtection="1">
      <alignment horizontal="centerContinuous"/>
      <protection locked="0"/>
    </xf>
    <xf numFmtId="14" fontId="27" fillId="0" borderId="0" xfId="0" applyNumberFormat="1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 quotePrefix="1">
      <alignment horizontal="left"/>
      <protection hidden="1"/>
    </xf>
    <xf numFmtId="0" fontId="27" fillId="0" borderId="0" xfId="0" applyFont="1" applyFill="1" applyBorder="1" applyAlignment="1" applyProtection="1">
      <alignment/>
      <protection locked="0"/>
    </xf>
    <xf numFmtId="0" fontId="27" fillId="0" borderId="42" xfId="0" applyFont="1" applyFill="1" applyBorder="1" applyAlignment="1" applyProtection="1">
      <alignment/>
      <protection locked="0"/>
    </xf>
    <xf numFmtId="0" fontId="27" fillId="0" borderId="43" xfId="0" applyFont="1" applyFill="1" applyBorder="1" applyAlignment="1" applyProtection="1">
      <alignment/>
      <protection locked="0"/>
    </xf>
    <xf numFmtId="0" fontId="27" fillId="0" borderId="43" xfId="0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42" xfId="0" applyFont="1" applyFill="1" applyBorder="1" applyAlignment="1" applyProtection="1">
      <alignment/>
      <protection hidden="1"/>
    </xf>
    <xf numFmtId="0" fontId="27" fillId="0" borderId="43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/>
      <protection hidden="1"/>
    </xf>
    <xf numFmtId="0" fontId="27" fillId="0" borderId="41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14" fontId="27" fillId="0" borderId="43" xfId="0" applyNumberFormat="1" applyFont="1" applyFill="1" applyBorder="1" applyAlignment="1" applyProtection="1">
      <alignment/>
      <protection hidden="1"/>
    </xf>
    <xf numFmtId="0" fontId="27" fillId="0" borderId="0" xfId="0" applyFont="1" applyBorder="1" applyAlignment="1" applyProtection="1">
      <alignment horizontal="centerContinuous"/>
      <protection hidden="1"/>
    </xf>
    <xf numFmtId="0" fontId="30" fillId="0" borderId="0" xfId="0" applyFont="1" applyAlignment="1" applyProtection="1">
      <alignment/>
      <protection hidden="1"/>
    </xf>
    <xf numFmtId="0" fontId="25" fillId="0" borderId="42" xfId="0" applyFont="1" applyBorder="1" applyAlignment="1" applyProtection="1">
      <alignment horizontal="centerContinuous"/>
      <protection hidden="1"/>
    </xf>
    <xf numFmtId="0" fontId="25" fillId="0" borderId="43" xfId="0" applyFont="1" applyBorder="1" applyAlignment="1" applyProtection="1">
      <alignment horizontal="centerContinuous"/>
      <protection hidden="1"/>
    </xf>
    <xf numFmtId="0" fontId="25" fillId="0" borderId="43" xfId="0" applyFont="1" applyBorder="1" applyAlignment="1">
      <alignment horizontal="centerContinuous"/>
    </xf>
    <xf numFmtId="0" fontId="25" fillId="0" borderId="41" xfId="0" applyFont="1" applyBorder="1" applyAlignment="1">
      <alignment horizontal="centerContinuous"/>
    </xf>
    <xf numFmtId="0" fontId="25" fillId="0" borderId="0" xfId="0" applyFont="1" applyAlignment="1">
      <alignment/>
    </xf>
    <xf numFmtId="0" fontId="27" fillId="0" borderId="55" xfId="0" applyFont="1" applyBorder="1" applyAlignment="1" applyProtection="1">
      <alignment horizontal="centerContinuous"/>
      <protection hidden="1"/>
    </xf>
    <xf numFmtId="0" fontId="30" fillId="0" borderId="54" xfId="0" applyFont="1" applyBorder="1" applyAlignment="1" applyProtection="1">
      <alignment horizontal="centerContinuous"/>
      <protection hidden="1"/>
    </xf>
    <xf numFmtId="0" fontId="30" fillId="0" borderId="54" xfId="0" applyFont="1" applyBorder="1" applyAlignment="1">
      <alignment horizontal="centerContinuous"/>
    </xf>
    <xf numFmtId="0" fontId="30" fillId="0" borderId="119" xfId="0" applyFont="1" applyBorder="1" applyAlignment="1" applyProtection="1">
      <alignment horizontal="centerContinuous"/>
      <protection hidden="1"/>
    </xf>
    <xf numFmtId="0" fontId="30" fillId="0" borderId="119" xfId="0" applyFont="1" applyBorder="1" applyAlignment="1">
      <alignment horizontal="centerContinuous"/>
    </xf>
    <xf numFmtId="0" fontId="34" fillId="0" borderId="93" xfId="0" applyFont="1" applyBorder="1" applyAlignment="1" applyProtection="1">
      <alignment horizontal="centerContinuous"/>
      <protection hidden="1"/>
    </xf>
    <xf numFmtId="0" fontId="30" fillId="0" borderId="55" xfId="0" applyFont="1" applyBorder="1" applyAlignment="1" applyProtection="1">
      <alignment horizontal="centerContinuous"/>
      <protection hidden="1"/>
    </xf>
    <xf numFmtId="0" fontId="30" fillId="0" borderId="93" xfId="0" applyFont="1" applyBorder="1" applyAlignment="1">
      <alignment horizontal="centerContinuous"/>
    </xf>
    <xf numFmtId="0" fontId="30" fillId="0" borderId="94" xfId="0" applyFont="1" applyBorder="1" applyAlignment="1" applyProtection="1">
      <alignment/>
      <protection hidden="1"/>
    </xf>
    <xf numFmtId="0" fontId="30" fillId="0" borderId="95" xfId="0" applyFont="1" applyBorder="1" applyAlignment="1" applyProtection="1">
      <alignment/>
      <protection hidden="1"/>
    </xf>
    <xf numFmtId="0" fontId="30" fillId="0" borderId="95" xfId="0" applyFont="1" applyBorder="1" applyAlignment="1">
      <alignment/>
    </xf>
    <xf numFmtId="0" fontId="30" fillId="0" borderId="98" xfId="0" applyFont="1" applyBorder="1" applyAlignment="1" applyProtection="1">
      <alignment horizontal="centerContinuous"/>
      <protection hidden="1"/>
    </xf>
    <xf numFmtId="0" fontId="30" fillId="0" borderId="98" xfId="0" applyFont="1" applyBorder="1" applyAlignment="1">
      <alignment horizontal="centerContinuous"/>
    </xf>
    <xf numFmtId="0" fontId="30" fillId="0" borderId="95" xfId="0" applyFont="1" applyBorder="1" applyAlignment="1" applyProtection="1">
      <alignment horizontal="centerContinuous"/>
      <protection hidden="1"/>
    </xf>
    <xf numFmtId="0" fontId="30" fillId="0" borderId="95" xfId="0" applyFont="1" applyBorder="1" applyAlignment="1">
      <alignment horizontal="centerContinuous"/>
    </xf>
    <xf numFmtId="0" fontId="30" fillId="0" borderId="79" xfId="0" applyFont="1" applyBorder="1" applyAlignment="1">
      <alignment horizontal="centerContinuous"/>
    </xf>
    <xf numFmtId="0" fontId="30" fillId="0" borderId="94" xfId="0" applyFont="1" applyBorder="1" applyAlignment="1">
      <alignment/>
    </xf>
    <xf numFmtId="0" fontId="30" fillId="0" borderId="95" xfId="0" applyFont="1" applyBorder="1" applyAlignment="1">
      <alignment/>
    </xf>
    <xf numFmtId="0" fontId="30" fillId="0" borderId="79" xfId="0" applyFont="1" applyBorder="1" applyAlignment="1">
      <alignment/>
    </xf>
    <xf numFmtId="0" fontId="31" fillId="0" borderId="0" xfId="0" applyFont="1" applyAlignment="1">
      <alignment/>
    </xf>
    <xf numFmtId="0" fontId="27" fillId="46" borderId="27" xfId="0" applyNumberFormat="1" applyFont="1" applyFill="1" applyBorder="1" applyAlignment="1">
      <alignment horizontal="centerContinuous" wrapText="1"/>
    </xf>
    <xf numFmtId="0" fontId="30" fillId="46" borderId="25" xfId="0" applyNumberFormat="1" applyFont="1" applyFill="1" applyBorder="1" applyAlignment="1">
      <alignment horizontal="centerContinuous" wrapText="1"/>
    </xf>
    <xf numFmtId="0" fontId="30" fillId="46" borderId="25" xfId="0" applyFont="1" applyFill="1" applyBorder="1" applyAlignment="1">
      <alignment horizontal="centerContinuous"/>
    </xf>
    <xf numFmtId="0" fontId="30" fillId="46" borderId="96" xfId="0" applyFont="1" applyFill="1" applyBorder="1" applyAlignment="1">
      <alignment horizontal="centerContinuous"/>
    </xf>
    <xf numFmtId="0" fontId="31" fillId="0" borderId="0" xfId="0" applyFont="1" applyBorder="1" applyAlignment="1" applyProtection="1">
      <alignment/>
      <protection hidden="1"/>
    </xf>
    <xf numFmtId="0" fontId="27" fillId="46" borderId="34" xfId="0" applyNumberFormat="1" applyFont="1" applyFill="1" applyBorder="1" applyAlignment="1">
      <alignment horizontal="centerContinuous" wrapText="1"/>
    </xf>
    <xf numFmtId="0" fontId="30" fillId="46" borderId="0" xfId="0" applyNumberFormat="1" applyFont="1" applyFill="1" applyBorder="1" applyAlignment="1">
      <alignment horizontal="centerContinuous" wrapText="1"/>
    </xf>
    <xf numFmtId="0" fontId="30" fillId="46" borderId="0" xfId="0" applyFont="1" applyFill="1" applyBorder="1" applyAlignment="1">
      <alignment horizontal="centerContinuous"/>
    </xf>
    <xf numFmtId="0" fontId="30" fillId="46" borderId="52" xfId="0" applyFont="1" applyFill="1" applyBorder="1" applyAlignment="1">
      <alignment horizontal="centerContinuous"/>
    </xf>
    <xf numFmtId="0" fontId="34" fillId="33" borderId="120" xfId="0" applyFont="1" applyFill="1" applyBorder="1" applyAlignment="1" applyProtection="1">
      <alignment horizontal="left"/>
      <protection hidden="1"/>
    </xf>
    <xf numFmtId="0" fontId="34" fillId="33" borderId="121" xfId="0" applyFont="1" applyFill="1" applyBorder="1" applyAlignment="1" applyProtection="1">
      <alignment horizontal="left"/>
      <protection hidden="1"/>
    </xf>
    <xf numFmtId="0" fontId="34" fillId="33" borderId="122" xfId="0" applyFont="1" applyFill="1" applyBorder="1" applyAlignment="1" applyProtection="1">
      <alignment horizontal="left"/>
      <protection hidden="1"/>
    </xf>
    <xf numFmtId="0" fontId="41" fillId="33" borderId="121" xfId="0" applyFont="1" applyFill="1" applyBorder="1" applyAlignment="1">
      <alignment horizontal="centerContinuous"/>
    </xf>
    <xf numFmtId="0" fontId="27" fillId="46" borderId="14" xfId="0" applyNumberFormat="1" applyFont="1" applyFill="1" applyBorder="1" applyAlignment="1">
      <alignment horizontal="centerContinuous" wrapText="1"/>
    </xf>
    <xf numFmtId="0" fontId="30" fillId="46" borderId="26" xfId="0" applyNumberFormat="1" applyFont="1" applyFill="1" applyBorder="1" applyAlignment="1">
      <alignment horizontal="centerContinuous" wrapText="1"/>
    </xf>
    <xf numFmtId="0" fontId="30" fillId="46" borderId="26" xfId="0" applyFont="1" applyFill="1" applyBorder="1" applyAlignment="1">
      <alignment horizontal="centerContinuous"/>
    </xf>
    <xf numFmtId="0" fontId="34" fillId="33" borderId="14" xfId="0" applyFont="1" applyFill="1" applyBorder="1" applyAlignment="1" applyProtection="1">
      <alignment horizontal="left"/>
      <protection hidden="1"/>
    </xf>
    <xf numFmtId="0" fontId="34" fillId="33" borderId="86" xfId="0" applyFont="1" applyFill="1" applyBorder="1" applyAlignment="1" applyProtection="1">
      <alignment horizontal="center"/>
      <protection hidden="1"/>
    </xf>
    <xf numFmtId="0" fontId="34" fillId="33" borderId="26" xfId="0" applyFont="1" applyFill="1" applyBorder="1" applyAlignment="1" applyProtection="1">
      <alignment horizontal="center"/>
      <protection hidden="1"/>
    </xf>
    <xf numFmtId="0" fontId="34" fillId="33" borderId="61" xfId="0" applyFont="1" applyFill="1" applyBorder="1" applyAlignment="1" applyProtection="1">
      <alignment horizontal="center"/>
      <protection hidden="1"/>
    </xf>
    <xf numFmtId="0" fontId="41" fillId="0" borderId="0" xfId="0" applyFont="1" applyFill="1" applyBorder="1" applyAlignment="1">
      <alignment horizontal="centerContinuous"/>
    </xf>
    <xf numFmtId="0" fontId="31" fillId="0" borderId="0" xfId="0" applyNumberFormat="1" applyFont="1" applyAlignment="1">
      <alignment horizontal="center" wrapText="1"/>
    </xf>
    <xf numFmtId="0" fontId="31" fillId="33" borderId="41" xfId="0" applyNumberFormat="1" applyFont="1" applyFill="1" applyBorder="1" applyAlignment="1">
      <alignment horizontal="centerContinuous" wrapText="1"/>
    </xf>
    <xf numFmtId="0" fontId="32" fillId="0" borderId="79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1" fillId="0" borderId="0" xfId="0" applyNumberFormat="1" applyFont="1" applyAlignment="1">
      <alignment wrapText="1"/>
    </xf>
    <xf numFmtId="0" fontId="30" fillId="0" borderId="95" xfId="0" applyFont="1" applyBorder="1" applyAlignment="1">
      <alignment/>
    </xf>
    <xf numFmtId="0" fontId="30" fillId="0" borderId="79" xfId="0" applyFont="1" applyBorder="1" applyAlignment="1">
      <alignment/>
    </xf>
    <xf numFmtId="0" fontId="30" fillId="0" borderId="79" xfId="0" applyFont="1" applyBorder="1" applyAlignment="1">
      <alignment horizontal="center"/>
    </xf>
    <xf numFmtId="0" fontId="37" fillId="0" borderId="98" xfId="0" applyNumberFormat="1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43" fillId="0" borderId="23" xfId="0" applyNumberFormat="1" applyFont="1" applyBorder="1" applyAlignment="1">
      <alignment wrapText="1"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36" fillId="0" borderId="0" xfId="0" applyNumberFormat="1" applyFont="1" applyBorder="1" applyAlignment="1">
      <alignment horizontal="centerContinuous" wrapText="1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0" fontId="27" fillId="46" borderId="34" xfId="0" applyNumberFormat="1" applyFont="1" applyFill="1" applyBorder="1" applyAlignment="1">
      <alignment horizontal="centerContinuous" wrapText="1"/>
    </xf>
    <xf numFmtId="0" fontId="34" fillId="0" borderId="0" xfId="0" applyFont="1" applyBorder="1" applyAlignment="1" applyProtection="1" quotePrefix="1">
      <alignment horizontal="left"/>
      <protection hidden="1"/>
    </xf>
    <xf numFmtId="0" fontId="34" fillId="0" borderId="0" xfId="0" applyFont="1" applyAlignment="1">
      <alignment/>
    </xf>
    <xf numFmtId="0" fontId="27" fillId="0" borderId="0" xfId="0" applyFont="1" applyBorder="1" applyAlignment="1" applyProtection="1" quotePrefix="1">
      <alignment horizontal="left"/>
      <protection hidden="1"/>
    </xf>
    <xf numFmtId="0" fontId="36" fillId="0" borderId="0" xfId="0" applyNumberFormat="1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4" fillId="0" borderId="0" xfId="0" applyFont="1" applyBorder="1" applyAlignment="1" applyProtection="1">
      <alignment horizontal="left"/>
      <protection hidden="1"/>
    </xf>
    <xf numFmtId="0" fontId="30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Continuous"/>
      <protection hidden="1"/>
    </xf>
    <xf numFmtId="0" fontId="34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centerContinuous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44" fillId="0" borderId="82" xfId="0" applyFont="1" applyFill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31" fillId="0" borderId="0" xfId="0" applyNumberFormat="1" applyFont="1" applyAlignment="1">
      <alignment horizontal="center" vertical="center" wrapText="1"/>
    </xf>
    <xf numFmtId="0" fontId="36" fillId="0" borderId="98" xfId="0" applyNumberFormat="1" applyFont="1" applyBorder="1" applyAlignment="1">
      <alignment horizontal="center" vertical="center" wrapText="1"/>
    </xf>
    <xf numFmtId="0" fontId="30" fillId="0" borderId="95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2" fillId="47" borderId="79" xfId="0" applyFont="1" applyFill="1" applyBorder="1" applyAlignment="1">
      <alignment horizontal="center" vertical="center"/>
    </xf>
    <xf numFmtId="0" fontId="30" fillId="47" borderId="80" xfId="0" applyFont="1" applyFill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1" fontId="30" fillId="0" borderId="80" xfId="0" applyNumberFormat="1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textRotation="90"/>
    </xf>
    <xf numFmtId="0" fontId="1" fillId="0" borderId="98" xfId="0" applyFont="1" applyBorder="1" applyAlignment="1">
      <alignment horizontal="center" vertical="center" textRotation="90"/>
    </xf>
    <xf numFmtId="0" fontId="45" fillId="0" borderId="98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 vertical="center" textRotation="90"/>
    </xf>
    <xf numFmtId="0" fontId="1" fillId="0" borderId="124" xfId="0" applyFont="1" applyBorder="1" applyAlignment="1">
      <alignment horizontal="center" vertical="center" textRotation="90"/>
    </xf>
    <xf numFmtId="0" fontId="1" fillId="0" borderId="125" xfId="0" applyFont="1" applyBorder="1" applyAlignment="1">
      <alignment horizontal="center" vertical="center" textRotation="90"/>
    </xf>
    <xf numFmtId="0" fontId="1" fillId="0" borderId="123" xfId="0" applyFont="1" applyBorder="1" applyAlignment="1">
      <alignment horizontal="center" vertical="center" textRotation="90"/>
    </xf>
    <xf numFmtId="0" fontId="45" fillId="0" borderId="126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127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132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5" xfId="0" applyFont="1" applyBorder="1" applyAlignment="1">
      <alignment horizontal="left"/>
    </xf>
    <xf numFmtId="0" fontId="16" fillId="0" borderId="7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13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47" fillId="0" borderId="114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/>
    </xf>
    <xf numFmtId="0" fontId="48" fillId="0" borderId="2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1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97" xfId="0" applyFont="1" applyBorder="1" applyAlignment="1">
      <alignment horizontal="center" vertical="center"/>
    </xf>
    <xf numFmtId="0" fontId="49" fillId="36" borderId="74" xfId="0" applyFont="1" applyFill="1" applyBorder="1" applyAlignment="1" applyProtection="1">
      <alignment horizontal="left"/>
      <protection hidden="1"/>
    </xf>
    <xf numFmtId="0" fontId="49" fillId="36" borderId="38" xfId="0" applyFont="1" applyFill="1" applyBorder="1" applyAlignment="1" applyProtection="1">
      <alignment horizontal="left"/>
      <protection hidden="1"/>
    </xf>
    <xf numFmtId="0" fontId="10" fillId="36" borderId="38" xfId="0" applyFont="1" applyFill="1" applyBorder="1" applyAlignment="1" applyProtection="1">
      <alignment horizontal="left"/>
      <protection hidden="1"/>
    </xf>
    <xf numFmtId="0" fontId="9" fillId="35" borderId="38" xfId="0" applyFont="1" applyFill="1" applyBorder="1" applyAlignment="1" applyProtection="1">
      <alignment horizontal="left"/>
      <protection hidden="1"/>
    </xf>
    <xf numFmtId="0" fontId="9" fillId="35" borderId="39" xfId="0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left"/>
    </xf>
    <xf numFmtId="0" fontId="10" fillId="36" borderId="40" xfId="0" applyFont="1" applyFill="1" applyBorder="1" applyAlignment="1" applyProtection="1">
      <alignment horizontal="centerContinuous"/>
      <protection hidden="1"/>
    </xf>
    <xf numFmtId="0" fontId="10" fillId="36" borderId="0" xfId="0" applyFont="1" applyFill="1" applyBorder="1" applyAlignment="1" applyProtection="1">
      <alignment horizontal="centerContinuous"/>
      <protection hidden="1"/>
    </xf>
    <xf numFmtId="14" fontId="10" fillId="36" borderId="95" xfId="0" applyNumberFormat="1" applyFont="1" applyFill="1" applyBorder="1" applyAlignment="1" applyProtection="1">
      <alignment horizontal="centerContinuous"/>
      <protection hidden="1"/>
    </xf>
    <xf numFmtId="0" fontId="10" fillId="36" borderId="95" xfId="0" applyFont="1" applyFill="1" applyBorder="1" applyAlignment="1" applyProtection="1">
      <alignment horizontal="centerContinuous"/>
      <protection hidden="1"/>
    </xf>
    <xf numFmtId="0" fontId="11" fillId="36" borderId="0" xfId="0" applyFont="1" applyFill="1" applyBorder="1" applyAlignment="1" applyProtection="1">
      <alignment horizontal="centerContinuous"/>
      <protection hidden="1"/>
    </xf>
    <xf numFmtId="0" fontId="11" fillId="35" borderId="44" xfId="0" applyFont="1" applyFill="1" applyBorder="1" applyAlignment="1" applyProtection="1">
      <alignment horizontal="centerContinuous"/>
      <protection hidden="1"/>
    </xf>
    <xf numFmtId="0" fontId="4" fillId="35" borderId="4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14" fontId="0" fillId="0" borderId="42" xfId="0" applyNumberFormat="1" applyFont="1" applyFill="1" applyBorder="1" applyAlignment="1" applyProtection="1">
      <alignment horizontal="centerContinuous" vertical="top" wrapText="1"/>
      <protection locked="0"/>
    </xf>
    <xf numFmtId="0" fontId="0" fillId="39" borderId="41" xfId="0" applyFont="1" applyFill="1" applyBorder="1" applyAlignment="1" applyProtection="1">
      <alignment horizontal="centerContinuous" vertical="top" wrapText="1"/>
      <protection locked="0"/>
    </xf>
    <xf numFmtId="0" fontId="9" fillId="35" borderId="94" xfId="0" applyFont="1" applyFill="1" applyBorder="1" applyAlignment="1" applyProtection="1">
      <alignment/>
      <protection hidden="1"/>
    </xf>
    <xf numFmtId="0" fontId="47" fillId="0" borderId="42" xfId="0" applyFont="1" applyFill="1" applyBorder="1" applyAlignment="1" applyProtection="1">
      <alignment horizontal="left"/>
      <protection locked="0"/>
    </xf>
    <xf numFmtId="0" fontId="9" fillId="0" borderId="43" xfId="0" applyFont="1" applyBorder="1" applyAlignment="1">
      <alignment horizontal="left"/>
    </xf>
    <xf numFmtId="0" fontId="47" fillId="0" borderId="41" xfId="0" applyFont="1" applyFill="1" applyBorder="1" applyAlignment="1" applyProtection="1">
      <alignment horizontal="left"/>
      <protection locked="0"/>
    </xf>
    <xf numFmtId="0" fontId="9" fillId="35" borderId="44" xfId="0" applyFont="1" applyFill="1" applyBorder="1" applyAlignment="1" applyProtection="1">
      <alignment/>
      <protection hidden="1"/>
    </xf>
    <xf numFmtId="0" fontId="4" fillId="36" borderId="40" xfId="0" applyFont="1" applyFill="1" applyBorder="1" applyAlignment="1" applyProtection="1">
      <alignment horizontal="centerContinuous" vertical="top" wrapText="1"/>
      <protection hidden="1"/>
    </xf>
    <xf numFmtId="0" fontId="4" fillId="36" borderId="0" xfId="0" applyFont="1" applyFill="1" applyBorder="1" applyAlignment="1" applyProtection="1">
      <alignment horizontal="centerContinuous" vertical="top" wrapText="1"/>
      <protection hidden="1"/>
    </xf>
    <xf numFmtId="14" fontId="0" fillId="0" borderId="94" xfId="0" applyNumberFormat="1" applyFont="1" applyFill="1" applyBorder="1" applyAlignment="1" applyProtection="1">
      <alignment horizontal="centerContinuous" vertical="top" wrapText="1"/>
      <protection locked="0"/>
    </xf>
    <xf numFmtId="0" fontId="0" fillId="38" borderId="95" xfId="0" applyFont="1" applyFill="1" applyBorder="1" applyAlignment="1" applyProtection="1">
      <alignment horizontal="centerContinuous" vertical="top" wrapText="1"/>
      <protection locked="0"/>
    </xf>
    <xf numFmtId="0" fontId="9" fillId="39" borderId="79" xfId="0" applyFont="1" applyFill="1" applyBorder="1" applyAlignment="1" applyProtection="1">
      <alignment horizontal="centerContinuous" vertical="top" wrapText="1"/>
      <protection locked="0"/>
    </xf>
    <xf numFmtId="0" fontId="9" fillId="36" borderId="0" xfId="0" applyFont="1" applyFill="1" applyBorder="1" applyAlignment="1" applyProtection="1">
      <alignment horizontal="left"/>
      <protection hidden="1"/>
    </xf>
    <xf numFmtId="0" fontId="9" fillId="35" borderId="44" xfId="0" applyFont="1" applyFill="1" applyBorder="1" applyAlignment="1" applyProtection="1">
      <alignment horizontal="left"/>
      <protection hidden="1"/>
    </xf>
    <xf numFmtId="0" fontId="4" fillId="36" borderId="40" xfId="0" applyFont="1" applyFill="1" applyBorder="1" applyAlignment="1" applyProtection="1" quotePrefix="1">
      <alignment horizontal="centerContinuous" vertical="top" wrapText="1"/>
      <protection hidden="1"/>
    </xf>
    <xf numFmtId="0" fontId="4" fillId="36" borderId="0" xfId="0" applyFont="1" applyFill="1" applyBorder="1" applyAlignment="1" applyProtection="1" quotePrefix="1">
      <alignment horizontal="centerContinuous" vertical="top" wrapText="1"/>
      <protection hidden="1"/>
    </xf>
    <xf numFmtId="0" fontId="4" fillId="35" borderId="0" xfId="0" applyFont="1" applyFill="1" applyBorder="1" applyAlignment="1" applyProtection="1" quotePrefix="1">
      <alignment/>
      <protection hidden="1"/>
    </xf>
    <xf numFmtId="14" fontId="8" fillId="0" borderId="42" xfId="0" applyNumberFormat="1" applyFont="1" applyFill="1" applyBorder="1" applyAlignment="1" applyProtection="1">
      <alignment horizontal="centerContinuous" vertical="top" wrapText="1"/>
      <protection locked="0"/>
    </xf>
    <xf numFmtId="0" fontId="9" fillId="38" borderId="43" xfId="0" applyFont="1" applyFill="1" applyBorder="1" applyAlignment="1" applyProtection="1">
      <alignment horizontal="centerContinuous" vertical="top" wrapText="1"/>
      <protection locked="0"/>
    </xf>
    <xf numFmtId="0" fontId="9" fillId="39" borderId="41" xfId="0" applyFont="1" applyFill="1" applyBorder="1" applyAlignment="1" applyProtection="1">
      <alignment horizontal="centerContinuous" vertical="top" wrapText="1"/>
      <protection locked="0"/>
    </xf>
    <xf numFmtId="0" fontId="9" fillId="36" borderId="0" xfId="0" applyFont="1" applyFill="1" applyBorder="1" applyAlignment="1" applyProtection="1">
      <alignment/>
      <protection hidden="1"/>
    </xf>
    <xf numFmtId="0" fontId="4" fillId="36" borderId="40" xfId="0" applyFont="1" applyFill="1" applyBorder="1" applyAlignment="1" applyProtection="1" quotePrefix="1">
      <alignment vertical="top"/>
      <protection hidden="1"/>
    </xf>
    <xf numFmtId="0" fontId="4" fillId="36" borderId="0" xfId="0" applyFont="1" applyFill="1" applyBorder="1" applyAlignment="1" applyProtection="1" quotePrefix="1">
      <alignment vertical="top"/>
      <protection hidden="1"/>
    </xf>
    <xf numFmtId="0" fontId="4" fillId="35" borderId="0" xfId="0" applyFont="1" applyFill="1" applyBorder="1" applyAlignment="1" applyProtection="1" quotePrefix="1">
      <alignment vertical="top"/>
      <protection hidden="1"/>
    </xf>
    <xf numFmtId="14" fontId="9" fillId="0" borderId="42" xfId="0" applyNumberFormat="1" applyFont="1" applyFill="1" applyBorder="1" applyAlignment="1" applyProtection="1">
      <alignment horizontal="centerContinuous" vertical="top" wrapText="1"/>
      <protection locked="0"/>
    </xf>
    <xf numFmtId="0" fontId="9" fillId="38" borderId="41" xfId="0" applyFont="1" applyFill="1" applyBorder="1" applyAlignment="1" applyProtection="1">
      <alignment horizontal="centerContinuous" vertical="top" wrapText="1"/>
      <protection locked="0"/>
    </xf>
    <xf numFmtId="0" fontId="9" fillId="35" borderId="45" xfId="0" applyFont="1" applyFill="1" applyBorder="1" applyAlignment="1" applyProtection="1">
      <alignment horizontal="left"/>
      <protection hidden="1"/>
    </xf>
    <xf numFmtId="0" fontId="9" fillId="35" borderId="46" xfId="0" applyFont="1" applyFill="1" applyBorder="1" applyAlignment="1" applyProtection="1">
      <alignment horizontal="left"/>
      <protection hidden="1"/>
    </xf>
    <xf numFmtId="14" fontId="9" fillId="35" borderId="46" xfId="0" applyNumberFormat="1" applyFont="1" applyFill="1" applyBorder="1" applyAlignment="1" applyProtection="1">
      <alignment horizontal="left"/>
      <protection hidden="1"/>
    </xf>
    <xf numFmtId="0" fontId="9" fillId="35" borderId="47" xfId="0" applyFont="1" applyFill="1" applyBorder="1" applyAlignment="1" applyProtection="1">
      <alignment horizontal="left"/>
      <protection hidden="1"/>
    </xf>
    <xf numFmtId="0" fontId="1" fillId="0" borderId="82" xfId="0" applyFont="1" applyBorder="1" applyAlignment="1">
      <alignment horizontal="center"/>
    </xf>
    <xf numFmtId="0" fontId="50" fillId="0" borderId="82" xfId="0" applyNumberFormat="1" applyFont="1" applyBorder="1" applyAlignment="1">
      <alignment horizontal="left"/>
    </xf>
    <xf numFmtId="200" fontId="0" fillId="0" borderId="8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51" fillId="0" borderId="115" xfId="0" applyNumberFormat="1" applyFont="1" applyBorder="1" applyAlignment="1">
      <alignment horizontal="left"/>
    </xf>
    <xf numFmtId="0" fontId="52" fillId="43" borderId="115" xfId="0" applyNumberFormat="1" applyFont="1" applyFill="1" applyBorder="1" applyAlignment="1">
      <alignment horizontal="center"/>
    </xf>
    <xf numFmtId="0" fontId="53" fillId="43" borderId="115" xfId="0" applyNumberFormat="1" applyFont="1" applyFill="1" applyBorder="1" applyAlignment="1">
      <alignment horizontal="center"/>
    </xf>
    <xf numFmtId="0" fontId="50" fillId="0" borderId="98" xfId="0" applyNumberFormat="1" applyFont="1" applyBorder="1" applyAlignment="1">
      <alignment horizontal="left"/>
    </xf>
    <xf numFmtId="200" fontId="0" fillId="0" borderId="98" xfId="0" applyNumberFormat="1" applyBorder="1" applyAlignment="1">
      <alignment horizontal="center"/>
    </xf>
    <xf numFmtId="0" fontId="50" fillId="0" borderId="0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51" fillId="0" borderId="0" xfId="0" applyNumberFormat="1" applyFont="1" applyBorder="1" applyAlignment="1">
      <alignment horizontal="left"/>
    </xf>
    <xf numFmtId="0" fontId="54" fillId="0" borderId="82" xfId="0" applyNumberFormat="1" applyFont="1" applyBorder="1" applyAlignment="1">
      <alignment horizontal="center"/>
    </xf>
    <xf numFmtId="0" fontId="50" fillId="0" borderId="8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5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47" fillId="0" borderId="0" xfId="0" applyFont="1" applyAlignment="1" applyProtection="1">
      <alignment horizontal="left"/>
      <protection hidden="1"/>
    </xf>
    <xf numFmtId="0" fontId="47" fillId="0" borderId="0" xfId="0" applyNumberFormat="1" applyFont="1" applyAlignment="1" applyProtection="1">
      <alignment horizontal="left"/>
      <protection hidden="1"/>
    </xf>
    <xf numFmtId="14" fontId="47" fillId="0" borderId="0" xfId="0" applyNumberFormat="1" applyFont="1" applyAlignment="1" applyProtection="1">
      <alignment horizontal="left"/>
      <protection hidden="1"/>
    </xf>
    <xf numFmtId="0" fontId="18" fillId="0" borderId="0" xfId="0" applyNumberFormat="1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47" fillId="0" borderId="0" xfId="0" applyNumberFormat="1" applyFont="1" applyBorder="1" applyAlignment="1" applyProtection="1">
      <alignment horizontal="left"/>
      <protection hidden="1"/>
    </xf>
    <xf numFmtId="0" fontId="56" fillId="0" borderId="0" xfId="0" applyNumberFormat="1" applyFont="1" applyBorder="1" applyAlignment="1" applyProtection="1">
      <alignment horizontal="left"/>
      <protection hidden="1"/>
    </xf>
    <xf numFmtId="0" fontId="57" fillId="0" borderId="0" xfId="0" applyNumberFormat="1" applyFont="1" applyBorder="1" applyAlignment="1" applyProtection="1">
      <alignment horizontal="left"/>
      <protection hidden="1"/>
    </xf>
    <xf numFmtId="0" fontId="57" fillId="0" borderId="35" xfId="0" applyNumberFormat="1" applyFont="1" applyBorder="1" applyAlignment="1" applyProtection="1">
      <alignment horizontal="center"/>
      <protection hidden="1"/>
    </xf>
    <xf numFmtId="0" fontId="18" fillId="0" borderId="31" xfId="0" applyNumberFormat="1" applyFont="1" applyBorder="1" applyAlignment="1" applyProtection="1">
      <alignment horizontal="center"/>
      <protection hidden="1"/>
    </xf>
    <xf numFmtId="0" fontId="47" fillId="0" borderId="0" xfId="0" applyNumberFormat="1" applyFont="1" applyBorder="1" applyAlignment="1" applyProtection="1">
      <alignment horizontal="center"/>
      <protection hidden="1"/>
    </xf>
    <xf numFmtId="0" fontId="58" fillId="43" borderId="139" xfId="0" applyNumberFormat="1" applyFont="1" applyFill="1" applyBorder="1" applyAlignment="1" applyProtection="1">
      <alignment horizontal="center"/>
      <protection hidden="1"/>
    </xf>
    <xf numFmtId="0" fontId="59" fillId="43" borderId="135" xfId="0" applyNumberFormat="1" applyFont="1" applyFill="1" applyBorder="1" applyAlignment="1" applyProtection="1">
      <alignment horizontal="center"/>
      <protection hidden="1" locked="0"/>
    </xf>
    <xf numFmtId="0" fontId="59" fillId="43" borderId="115" xfId="0" applyNumberFormat="1" applyFont="1" applyFill="1" applyBorder="1" applyAlignment="1" applyProtection="1">
      <alignment horizontal="center"/>
      <protection hidden="1" locked="0"/>
    </xf>
    <xf numFmtId="0" fontId="59" fillId="43" borderId="134" xfId="0" applyNumberFormat="1" applyFont="1" applyFill="1" applyBorder="1" applyAlignment="1" applyProtection="1">
      <alignment horizontal="center"/>
      <protection hidden="1" locked="0"/>
    </xf>
    <xf numFmtId="0" fontId="56" fillId="0" borderId="120" xfId="0" applyNumberFormat="1" applyFont="1" applyBorder="1" applyAlignment="1" applyProtection="1">
      <alignment horizontal="left"/>
      <protection hidden="1"/>
    </xf>
    <xf numFmtId="0" fontId="47" fillId="0" borderId="29" xfId="0" applyNumberFormat="1" applyFont="1" applyBorder="1" applyAlignment="1" applyProtection="1">
      <alignment horizontal="center"/>
      <protection hidden="1"/>
    </xf>
    <xf numFmtId="200" fontId="47" fillId="0" borderId="131" xfId="0" applyNumberFormat="1" applyFont="1" applyBorder="1" applyAlignment="1" applyProtection="1">
      <alignment horizontal="center"/>
      <protection hidden="1" locked="0"/>
    </xf>
    <xf numFmtId="200" fontId="47" fillId="0" borderId="82" xfId="0" applyNumberFormat="1" applyFont="1" applyBorder="1" applyAlignment="1" applyProtection="1">
      <alignment horizontal="center"/>
      <protection hidden="1" locked="0"/>
    </xf>
    <xf numFmtId="200" fontId="47" fillId="0" borderId="132" xfId="0" applyNumberFormat="1" applyFont="1" applyBorder="1" applyAlignment="1" applyProtection="1">
      <alignment horizontal="center"/>
      <protection hidden="1" locked="0"/>
    </xf>
    <xf numFmtId="0" fontId="57" fillId="0" borderId="140" xfId="0" applyNumberFormat="1" applyFont="1" applyBorder="1" applyAlignment="1" applyProtection="1">
      <alignment horizontal="left"/>
      <protection hidden="1"/>
    </xf>
    <xf numFmtId="200" fontId="47" fillId="0" borderId="127" xfId="0" applyNumberFormat="1" applyFont="1" applyBorder="1" applyAlignment="1" applyProtection="1">
      <alignment horizontal="center"/>
      <protection hidden="1" locked="0"/>
    </xf>
    <xf numFmtId="200" fontId="47" fillId="0" borderId="98" xfId="0" applyNumberFormat="1" applyFont="1" applyBorder="1" applyAlignment="1" applyProtection="1">
      <alignment horizontal="center"/>
      <protection hidden="1" locked="0"/>
    </xf>
    <xf numFmtId="200" fontId="47" fillId="0" borderId="141" xfId="0" applyNumberFormat="1" applyFont="1" applyBorder="1" applyAlignment="1" applyProtection="1">
      <alignment horizontal="center"/>
      <protection hidden="1" locked="0"/>
    </xf>
    <xf numFmtId="0" fontId="57" fillId="0" borderId="99" xfId="0" applyNumberFormat="1" applyFont="1" applyBorder="1" applyAlignment="1" applyProtection="1">
      <alignment horizontal="left"/>
      <protection hidden="1"/>
    </xf>
    <xf numFmtId="0" fontId="58" fillId="43" borderId="17" xfId="0" applyNumberFormat="1" applyFont="1" applyFill="1" applyBorder="1" applyAlignment="1" applyProtection="1">
      <alignment horizontal="center"/>
      <protection hidden="1"/>
    </xf>
    <xf numFmtId="0" fontId="47" fillId="0" borderId="0" xfId="0" applyNumberFormat="1" applyFont="1" applyAlignment="1" applyProtection="1">
      <alignment horizontal="center"/>
      <protection hidden="1"/>
    </xf>
    <xf numFmtId="0" fontId="57" fillId="0" borderId="142" xfId="0" applyNumberFormat="1" applyFont="1" applyBorder="1" applyAlignment="1" applyProtection="1">
      <alignment horizontal="left"/>
      <protection hidden="1"/>
    </xf>
    <xf numFmtId="0" fontId="18" fillId="0" borderId="129" xfId="0" applyFont="1" applyBorder="1" applyAlignment="1" applyProtection="1">
      <alignment horizontal="center"/>
      <protection hidden="1"/>
    </xf>
    <xf numFmtId="0" fontId="18" fillId="0" borderId="123" xfId="0" applyFont="1" applyBorder="1" applyAlignment="1" applyProtection="1">
      <alignment horizontal="center"/>
      <protection hidden="1"/>
    </xf>
    <xf numFmtId="0" fontId="18" fillId="0" borderId="128" xfId="0" applyFont="1" applyBorder="1" applyAlignment="1" applyProtection="1">
      <alignment horizontal="center"/>
      <protection hidden="1"/>
    </xf>
    <xf numFmtId="0" fontId="14" fillId="35" borderId="47" xfId="0" applyFont="1" applyFill="1" applyBorder="1" applyAlignment="1" applyProtection="1">
      <alignment horizontal="left"/>
      <protection hidden="1"/>
    </xf>
    <xf numFmtId="0" fontId="14" fillId="35" borderId="46" xfId="0" applyFont="1" applyFill="1" applyBorder="1" applyAlignment="1" applyProtection="1">
      <alignment horizontal="left"/>
      <protection hidden="1"/>
    </xf>
    <xf numFmtId="14" fontId="14" fillId="35" borderId="46" xfId="0" applyNumberFormat="1" applyFont="1" applyFill="1" applyBorder="1" applyAlignment="1" applyProtection="1">
      <alignment horizontal="left"/>
      <protection hidden="1"/>
    </xf>
    <xf numFmtId="0" fontId="14" fillId="35" borderId="45" xfId="0" applyFont="1" applyFill="1" applyBorder="1" applyAlignment="1" applyProtection="1">
      <alignment horizontal="left"/>
      <protection hidden="1"/>
    </xf>
    <xf numFmtId="0" fontId="14" fillId="35" borderId="44" xfId="0" applyFont="1" applyFill="1" applyBorder="1" applyAlignment="1" applyProtection="1">
      <alignment horizontal="left"/>
      <protection hidden="1"/>
    </xf>
    <xf numFmtId="0" fontId="14" fillId="36" borderId="0" xfId="0" applyFont="1" applyFill="1" applyBorder="1" applyAlignment="1" applyProtection="1">
      <alignment/>
      <protection hidden="1"/>
    </xf>
    <xf numFmtId="0" fontId="14" fillId="38" borderId="41" xfId="0" applyFont="1" applyFill="1" applyBorder="1" applyAlignment="1" applyProtection="1">
      <alignment horizontal="centerContinuous" vertical="top" wrapText="1"/>
      <protection hidden="1" locked="0"/>
    </xf>
    <xf numFmtId="14" fontId="14" fillId="0" borderId="42" xfId="0" applyNumberFormat="1" applyFont="1" applyFill="1" applyBorder="1" applyAlignment="1" applyProtection="1">
      <alignment horizontal="centerContinuous" vertical="top" wrapText="1"/>
      <protection hidden="1" locked="0"/>
    </xf>
    <xf numFmtId="0" fontId="14" fillId="35" borderId="0" xfId="0" applyFont="1" applyFill="1" applyBorder="1" applyAlignment="1" applyProtection="1" quotePrefix="1">
      <alignment vertical="top"/>
      <protection hidden="1"/>
    </xf>
    <xf numFmtId="0" fontId="14" fillId="36" borderId="0" xfId="0" applyFont="1" applyFill="1" applyBorder="1" applyAlignment="1" applyProtection="1" quotePrefix="1">
      <alignment vertical="top"/>
      <protection hidden="1"/>
    </xf>
    <xf numFmtId="0" fontId="14" fillId="36" borderId="40" xfId="0" applyFont="1" applyFill="1" applyBorder="1" applyAlignment="1" applyProtection="1" quotePrefix="1">
      <alignment vertical="top"/>
      <protection hidden="1"/>
    </xf>
    <xf numFmtId="0" fontId="14" fillId="39" borderId="41" xfId="0" applyFont="1" applyFill="1" applyBorder="1" applyAlignment="1" applyProtection="1">
      <alignment horizontal="centerContinuous" vertical="top" wrapText="1"/>
      <protection hidden="1" locked="0"/>
    </xf>
    <xf numFmtId="0" fontId="14" fillId="38" borderId="43" xfId="0" applyFont="1" applyFill="1" applyBorder="1" applyAlignment="1" applyProtection="1">
      <alignment horizontal="centerContinuous" vertical="top" wrapText="1"/>
      <protection hidden="1" locked="0"/>
    </xf>
    <xf numFmtId="14" fontId="45" fillId="0" borderId="42" xfId="0" applyNumberFormat="1" applyFont="1" applyFill="1" applyBorder="1" applyAlignment="1" applyProtection="1">
      <alignment horizontal="centerContinuous" vertical="top" wrapText="1"/>
      <protection hidden="1" locked="0"/>
    </xf>
    <xf numFmtId="0" fontId="14" fillId="35" borderId="0" xfId="0" applyFont="1" applyFill="1" applyBorder="1" applyAlignment="1" applyProtection="1" quotePrefix="1">
      <alignment/>
      <protection hidden="1"/>
    </xf>
    <xf numFmtId="0" fontId="14" fillId="36" borderId="0" xfId="0" applyFont="1" applyFill="1" applyBorder="1" applyAlignment="1" applyProtection="1" quotePrefix="1">
      <alignment horizontal="centerContinuous" vertical="top" wrapText="1"/>
      <protection hidden="1"/>
    </xf>
    <xf numFmtId="0" fontId="14" fillId="36" borderId="40" xfId="0" applyFont="1" applyFill="1" applyBorder="1" applyAlignment="1" applyProtection="1" quotePrefix="1">
      <alignment horizontal="centerContinuous" vertical="top" wrapText="1"/>
      <protection hidden="1"/>
    </xf>
    <xf numFmtId="0" fontId="14" fillId="36" borderId="0" xfId="0" applyFont="1" applyFill="1" applyBorder="1" applyAlignment="1" applyProtection="1">
      <alignment horizontal="left"/>
      <protection hidden="1"/>
    </xf>
    <xf numFmtId="0" fontId="14" fillId="39" borderId="79" xfId="0" applyFont="1" applyFill="1" applyBorder="1" applyAlignment="1" applyProtection="1">
      <alignment horizontal="centerContinuous" vertical="top" wrapText="1"/>
      <protection hidden="1" locked="0"/>
    </xf>
    <xf numFmtId="0" fontId="14" fillId="38" borderId="95" xfId="0" applyFont="1" applyFill="1" applyBorder="1" applyAlignment="1" applyProtection="1">
      <alignment horizontal="centerContinuous" vertical="top" wrapText="1"/>
      <protection hidden="1" locked="0"/>
    </xf>
    <xf numFmtId="14" fontId="14" fillId="0" borderId="94" xfId="0" applyNumberFormat="1" applyFont="1" applyFill="1" applyBorder="1" applyAlignment="1" applyProtection="1">
      <alignment horizontal="centerContinuous" vertical="top" wrapText="1"/>
      <protection hidden="1" locked="0"/>
    </xf>
    <xf numFmtId="0" fontId="14" fillId="35" borderId="0" xfId="0" applyFont="1" applyFill="1" applyBorder="1" applyAlignment="1" applyProtection="1">
      <alignment/>
      <protection hidden="1"/>
    </xf>
    <xf numFmtId="0" fontId="14" fillId="36" borderId="0" xfId="0" applyFont="1" applyFill="1" applyBorder="1" applyAlignment="1" applyProtection="1">
      <alignment horizontal="centerContinuous" vertical="top" wrapText="1"/>
      <protection hidden="1"/>
    </xf>
    <xf numFmtId="0" fontId="14" fillId="36" borderId="40" xfId="0" applyFont="1" applyFill="1" applyBorder="1" applyAlignment="1" applyProtection="1">
      <alignment horizontal="centerContinuous" vertical="top" wrapText="1"/>
      <protection hidden="1"/>
    </xf>
    <xf numFmtId="0" fontId="14" fillId="35" borderId="44" xfId="0" applyFont="1" applyFill="1" applyBorder="1" applyAlignment="1" applyProtection="1">
      <alignment/>
      <protection hidden="1"/>
    </xf>
    <xf numFmtId="0" fontId="14" fillId="0" borderId="41" xfId="0" applyFont="1" applyFill="1" applyBorder="1" applyAlignment="1" applyProtection="1">
      <alignment horizontal="left"/>
      <protection hidden="1" locked="0"/>
    </xf>
    <xf numFmtId="0" fontId="14" fillId="0" borderId="43" xfId="0" applyFont="1" applyBorder="1" applyAlignment="1" applyProtection="1">
      <alignment horizontal="left"/>
      <protection hidden="1" locked="0"/>
    </xf>
    <xf numFmtId="0" fontId="14" fillId="0" borderId="42" xfId="0" applyFont="1" applyFill="1" applyBorder="1" applyAlignment="1" applyProtection="1">
      <alignment horizontal="left"/>
      <protection hidden="1" locked="0"/>
    </xf>
    <xf numFmtId="0" fontId="14" fillId="35" borderId="94" xfId="0" applyFont="1" applyFill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5" borderId="40" xfId="0" applyFont="1" applyFill="1" applyBorder="1" applyAlignment="1" applyProtection="1">
      <alignment/>
      <protection hidden="1"/>
    </xf>
    <xf numFmtId="0" fontId="14" fillId="35" borderId="44" xfId="0" applyFont="1" applyFill="1" applyBorder="1" applyAlignment="1" applyProtection="1">
      <alignment horizontal="centerContinuous"/>
      <protection hidden="1"/>
    </xf>
    <xf numFmtId="0" fontId="14" fillId="36" borderId="0" xfId="0" applyFont="1" applyFill="1" applyBorder="1" applyAlignment="1" applyProtection="1">
      <alignment horizontal="centerContinuous"/>
      <protection hidden="1"/>
    </xf>
    <xf numFmtId="0" fontId="45" fillId="36" borderId="0" xfId="0" applyFont="1" applyFill="1" applyBorder="1" applyAlignment="1" applyProtection="1">
      <alignment horizontal="centerContinuous"/>
      <protection hidden="1"/>
    </xf>
    <xf numFmtId="0" fontId="45" fillId="36" borderId="95" xfId="0" applyFont="1" applyFill="1" applyBorder="1" applyAlignment="1" applyProtection="1">
      <alignment horizontal="centerContinuous"/>
      <protection hidden="1"/>
    </xf>
    <xf numFmtId="14" fontId="45" fillId="36" borderId="95" xfId="0" applyNumberFormat="1" applyFont="1" applyFill="1" applyBorder="1" applyAlignment="1" applyProtection="1">
      <alignment horizontal="centerContinuous"/>
      <protection hidden="1"/>
    </xf>
    <xf numFmtId="0" fontId="45" fillId="36" borderId="40" xfId="0" applyFont="1" applyFill="1" applyBorder="1" applyAlignment="1" applyProtection="1">
      <alignment horizontal="centerContinuous"/>
      <protection hidden="1"/>
    </xf>
    <xf numFmtId="0" fontId="14" fillId="35" borderId="39" xfId="0" applyFont="1" applyFill="1" applyBorder="1" applyAlignment="1" applyProtection="1">
      <alignment horizontal="left"/>
      <protection hidden="1"/>
    </xf>
    <xf numFmtId="0" fontId="14" fillId="35" borderId="38" xfId="0" applyFont="1" applyFill="1" applyBorder="1" applyAlignment="1" applyProtection="1">
      <alignment horizontal="left"/>
      <protection hidden="1"/>
    </xf>
    <xf numFmtId="0" fontId="45" fillId="36" borderId="38" xfId="0" applyFont="1" applyFill="1" applyBorder="1" applyAlignment="1" applyProtection="1">
      <alignment horizontal="left"/>
      <protection hidden="1"/>
    </xf>
    <xf numFmtId="0" fontId="45" fillId="36" borderId="74" xfId="0" applyFont="1" applyFill="1" applyBorder="1" applyAlignment="1" applyProtection="1">
      <alignment horizontal="left"/>
      <protection hidden="1"/>
    </xf>
    <xf numFmtId="0" fontId="27" fillId="0" borderId="42" xfId="0" applyFont="1" applyFill="1" applyBorder="1" applyAlignment="1" applyProtection="1">
      <alignment/>
      <protection hidden="1"/>
    </xf>
    <xf numFmtId="0" fontId="30" fillId="0" borderId="54" xfId="0" applyFont="1" applyBorder="1" applyAlignment="1">
      <alignment/>
    </xf>
    <xf numFmtId="0" fontId="30" fillId="0" borderId="93" xfId="0" applyFont="1" applyBorder="1" applyAlignment="1">
      <alignment/>
    </xf>
    <xf numFmtId="0" fontId="30" fillId="0" borderId="95" xfId="0" applyFont="1" applyBorder="1" applyAlignment="1">
      <alignment/>
    </xf>
    <xf numFmtId="0" fontId="30" fillId="0" borderId="79" xfId="0" applyFont="1" applyBorder="1" applyAlignment="1">
      <alignment/>
    </xf>
    <xf numFmtId="0" fontId="0" fillId="0" borderId="0" xfId="0" applyAlignment="1">
      <alignment/>
    </xf>
    <xf numFmtId="0" fontId="67" fillId="0" borderId="63" xfId="0" applyFont="1" applyBorder="1" applyAlignment="1">
      <alignment horizontal="center" vertical="center" wrapText="1"/>
    </xf>
    <xf numFmtId="0" fontId="68" fillId="48" borderId="0" xfId="0" applyFont="1" applyFill="1" applyAlignment="1">
      <alignment horizontal="left" vertical="center"/>
    </xf>
    <xf numFmtId="0" fontId="69" fillId="48" borderId="17" xfId="0" applyFont="1" applyFill="1" applyBorder="1" applyAlignment="1">
      <alignment vertical="center" wrapText="1"/>
    </xf>
    <xf numFmtId="0" fontId="70" fillId="49" borderId="63" xfId="0" applyFont="1" applyFill="1" applyBorder="1" applyAlignment="1" applyProtection="1">
      <alignment vertical="center" wrapText="1"/>
      <protection locked="0"/>
    </xf>
    <xf numFmtId="0" fontId="71" fillId="0" borderId="0" xfId="0" applyFont="1" applyAlignment="1">
      <alignment vertical="center"/>
    </xf>
    <xf numFmtId="0" fontId="69" fillId="48" borderId="18" xfId="0" applyFont="1" applyFill="1" applyBorder="1" applyAlignment="1">
      <alignment vertical="center" wrapText="1"/>
    </xf>
    <xf numFmtId="0" fontId="63" fillId="0" borderId="17" xfId="0" applyFont="1" applyBorder="1" applyAlignment="1">
      <alignment horizontal="justify" vertical="center" wrapText="1"/>
    </xf>
    <xf numFmtId="0" fontId="63" fillId="49" borderId="15" xfId="0" applyFont="1" applyFill="1" applyBorder="1" applyAlignment="1" applyProtection="1">
      <alignment vertical="center" wrapText="1"/>
      <protection/>
    </xf>
    <xf numFmtId="0" fontId="63" fillId="0" borderId="18" xfId="0" applyFont="1" applyBorder="1" applyAlignment="1">
      <alignment vertical="center" wrapText="1"/>
    </xf>
    <xf numFmtId="0" fontId="63" fillId="49" borderId="63" xfId="0" applyFont="1" applyFill="1" applyBorder="1" applyAlignment="1" applyProtection="1">
      <alignment vertical="center" wrapText="1"/>
      <protection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justify" vertical="center"/>
    </xf>
    <xf numFmtId="0" fontId="72" fillId="48" borderId="18" xfId="0" applyFont="1" applyFill="1" applyBorder="1" applyAlignment="1">
      <alignment horizontal="center" vertical="center" wrapText="1"/>
    </xf>
    <xf numFmtId="0" fontId="69" fillId="48" borderId="18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 wrapText="1"/>
    </xf>
    <xf numFmtId="0" fontId="63" fillId="0" borderId="0" xfId="0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4" fillId="0" borderId="0" xfId="0" applyFont="1" applyFill="1" applyAlignment="1">
      <alignment wrapText="1"/>
    </xf>
    <xf numFmtId="0" fontId="67" fillId="0" borderId="52" xfId="0" applyFont="1" applyFill="1" applyBorder="1" applyAlignment="1">
      <alignment horizontal="center" vertical="center" wrapText="1"/>
    </xf>
    <xf numFmtId="0" fontId="24" fillId="33" borderId="126" xfId="0" applyNumberFormat="1" applyFont="1" applyFill="1" applyBorder="1" applyAlignment="1">
      <alignment horizontal="center" vertical="center" wrapText="1"/>
    </xf>
    <xf numFmtId="0" fontId="24" fillId="33" borderId="125" xfId="0" applyNumberFormat="1" applyFont="1" applyFill="1" applyBorder="1" applyAlignment="1">
      <alignment horizontal="center" vertical="center" wrapText="1"/>
    </xf>
    <xf numFmtId="0" fontId="27" fillId="35" borderId="0" xfId="0" applyFont="1" applyFill="1" applyAlignment="1">
      <alignment horizontal="center" vertical="center"/>
    </xf>
    <xf numFmtId="0" fontId="30" fillId="35" borderId="0" xfId="0" applyFont="1" applyFill="1" applyAlignment="1" applyProtection="1">
      <alignment horizontal="center" vertical="center"/>
      <protection hidden="1"/>
    </xf>
    <xf numFmtId="0" fontId="30" fillId="0" borderId="55" xfId="0" applyFont="1" applyBorder="1" applyAlignment="1" applyProtection="1">
      <alignment horizontal="center"/>
      <protection locked="0"/>
    </xf>
    <xf numFmtId="0" fontId="30" fillId="0" borderId="54" xfId="0" applyFont="1" applyBorder="1" applyAlignment="1" applyProtection="1">
      <alignment horizontal="center"/>
      <protection locked="0"/>
    </xf>
    <xf numFmtId="0" fontId="30" fillId="0" borderId="93" xfId="0" applyFont="1" applyBorder="1" applyAlignment="1" applyProtection="1">
      <alignment horizontal="center"/>
      <protection locked="0"/>
    </xf>
    <xf numFmtId="0" fontId="30" fillId="0" borderId="94" xfId="0" applyFont="1" applyBorder="1" applyAlignment="1" applyProtection="1">
      <alignment horizontal="center"/>
      <protection locked="0"/>
    </xf>
    <xf numFmtId="0" fontId="30" fillId="0" borderId="95" xfId="0" applyFont="1" applyBorder="1" applyAlignment="1" applyProtection="1">
      <alignment horizontal="center"/>
      <protection locked="0"/>
    </xf>
    <xf numFmtId="0" fontId="30" fillId="0" borderId="79" xfId="0" applyFont="1" applyBorder="1" applyAlignment="1" applyProtection="1">
      <alignment horizontal="center"/>
      <protection locked="0"/>
    </xf>
    <xf numFmtId="0" fontId="30" fillId="0" borderId="5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78" xfId="0" applyFont="1" applyBorder="1" applyAlignment="1" applyProtection="1">
      <alignment horizontal="center"/>
      <protection locked="0"/>
    </xf>
    <xf numFmtId="0" fontId="24" fillId="0" borderId="55" xfId="0" applyFont="1" applyBorder="1" applyAlignment="1" applyProtection="1">
      <alignment horizontal="left" vertical="center" wrapText="1"/>
      <protection locked="0"/>
    </xf>
    <xf numFmtId="0" fontId="24" fillId="0" borderId="54" xfId="0" applyFont="1" applyBorder="1" applyAlignment="1" applyProtection="1">
      <alignment horizontal="left" vertical="center" wrapText="1"/>
      <protection locked="0"/>
    </xf>
    <xf numFmtId="0" fontId="24" fillId="0" borderId="93" xfId="0" applyFont="1" applyBorder="1" applyAlignment="1" applyProtection="1">
      <alignment horizontal="left" vertical="center" wrapText="1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78" xfId="0" applyFont="1" applyBorder="1" applyAlignment="1" applyProtection="1">
      <alignment horizontal="left" vertical="center" wrapText="1"/>
      <protection locked="0"/>
    </xf>
    <xf numFmtId="0" fontId="24" fillId="0" borderId="94" xfId="0" applyFont="1" applyBorder="1" applyAlignment="1" applyProtection="1">
      <alignment horizontal="left" vertical="center" wrapText="1"/>
      <protection locked="0"/>
    </xf>
    <xf numFmtId="0" fontId="24" fillId="0" borderId="95" xfId="0" applyFont="1" applyBorder="1" applyAlignment="1" applyProtection="1">
      <alignment horizontal="left" vertical="center" wrapText="1"/>
      <protection locked="0"/>
    </xf>
    <xf numFmtId="0" fontId="24" fillId="0" borderId="79" xfId="0" applyFont="1" applyBorder="1" applyAlignment="1" applyProtection="1">
      <alignment horizontal="left" vertical="center" wrapText="1"/>
      <protection locked="0"/>
    </xf>
    <xf numFmtId="0" fontId="30" fillId="0" borderId="55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94" xfId="0" applyFont="1" applyBorder="1" applyAlignment="1">
      <alignment horizontal="center"/>
    </xf>
    <xf numFmtId="0" fontId="30" fillId="0" borderId="95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5" fillId="50" borderId="1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50" borderId="23" xfId="0" applyFont="1" applyFill="1" applyBorder="1" applyAlignment="1">
      <alignment horizontal="center" vertical="center"/>
    </xf>
    <xf numFmtId="0" fontId="5" fillId="50" borderId="15" xfId="0" applyFont="1" applyFill="1" applyBorder="1" applyAlignment="1">
      <alignment horizontal="center" vertical="center"/>
    </xf>
    <xf numFmtId="0" fontId="62" fillId="35" borderId="0" xfId="0" applyFont="1" applyFill="1" applyAlignment="1">
      <alignment horizontal="center" vertical="center"/>
    </xf>
    <xf numFmtId="0" fontId="65" fillId="48" borderId="16" xfId="0" applyFont="1" applyFill="1" applyBorder="1" applyAlignment="1">
      <alignment horizontal="center" vertical="center" wrapText="1"/>
    </xf>
    <xf numFmtId="0" fontId="65" fillId="48" borderId="18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0" fillId="48" borderId="0" xfId="0" applyFill="1" applyAlignment="1" applyProtection="1">
      <alignment horizontal="center"/>
      <protection locked="0"/>
    </xf>
    <xf numFmtId="0" fontId="68" fillId="48" borderId="0" xfId="0" applyFont="1" applyFill="1" applyAlignment="1">
      <alignment horizontal="center" vertical="center"/>
    </xf>
    <xf numFmtId="0" fontId="66" fillId="35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3" fillId="48" borderId="0" xfId="0" applyFont="1" applyFill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/>
    </xf>
    <xf numFmtId="0" fontId="62" fillId="48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352425</xdr:colOff>
      <xdr:row>6</xdr:row>
      <xdr:rowOff>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609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17</xdr:row>
      <xdr:rowOff>38100</xdr:rowOff>
    </xdr:from>
    <xdr:to>
      <xdr:col>6</xdr:col>
      <xdr:colOff>742950</xdr:colOff>
      <xdr:row>26</xdr:row>
      <xdr:rowOff>57150</xdr:rowOff>
    </xdr:to>
    <xdr:sp>
      <xdr:nvSpPr>
        <xdr:cNvPr id="2" name="ZoneTexte 13"/>
        <xdr:cNvSpPr txBox="1">
          <a:spLocks noChangeArrowheads="1"/>
        </xdr:cNvSpPr>
      </xdr:nvSpPr>
      <xdr:spPr>
        <a:xfrm>
          <a:off x="533400" y="2790825"/>
          <a:ext cx="47815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CARNET DE STAGE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NEUROCHIRURGIE</a:t>
          </a:r>
        </a:p>
      </xdr:txBody>
    </xdr:sp>
    <xdr:clientData/>
  </xdr:twoCellAnchor>
  <xdr:twoCellAnchor>
    <xdr:from>
      <xdr:col>0</xdr:col>
      <xdr:colOff>523875</xdr:colOff>
      <xdr:row>6</xdr:row>
      <xdr:rowOff>9525</xdr:rowOff>
    </xdr:from>
    <xdr:to>
      <xdr:col>6</xdr:col>
      <xdr:colOff>742950</xdr:colOff>
      <xdr:row>17</xdr:row>
      <xdr:rowOff>19050</xdr:rowOff>
    </xdr:to>
    <xdr:sp>
      <xdr:nvSpPr>
        <xdr:cNvPr id="3" name="ZoneTexte 15"/>
        <xdr:cNvSpPr txBox="1">
          <a:spLocks noChangeArrowheads="1"/>
        </xdr:cNvSpPr>
      </xdr:nvSpPr>
      <xdr:spPr>
        <a:xfrm>
          <a:off x="523875" y="981075"/>
          <a:ext cx="47910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MINISTÈRE DE LA FÉDÉRATION WALLONIE-BRUXELLES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Administration générale de l’Enseignement  (AGE)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générale de l’Enseignement non obligatoire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et de la Recherche scientifique (DGENORS)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de l’agrément des prestataires de soins de santé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Commission d'agrément en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Neurochirurgie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Rue Adolphe Lavallée, 1- 1080 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Centre de Contact : 02/690.89.40 – </a:t>
          </a:r>
          <a:r>
            <a:rPr lang="en-US" cap="none" sz="1100" b="0" i="0" u="sng" baseline="0">
              <a:solidFill>
                <a:srgbClr val="0000FF"/>
              </a:solidFill>
              <a:latin typeface="Times"/>
              <a:ea typeface="Times"/>
              <a:cs typeface="Times"/>
            </a:rPr>
            <a:t>agrementsante@cfwb.be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</a:p>
      </xdr:txBody>
    </xdr:sp>
    <xdr:clientData/>
  </xdr:twoCellAnchor>
  <xdr:twoCellAnchor>
    <xdr:from>
      <xdr:col>0</xdr:col>
      <xdr:colOff>533400</xdr:colOff>
      <xdr:row>17</xdr:row>
      <xdr:rowOff>38100</xdr:rowOff>
    </xdr:from>
    <xdr:to>
      <xdr:col>6</xdr:col>
      <xdr:colOff>742950</xdr:colOff>
      <xdr:row>42</xdr:row>
      <xdr:rowOff>9525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533400" y="2790825"/>
          <a:ext cx="4781550" cy="401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CARNET DE STAGE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NEUROCHIRURGIE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3e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4e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5e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6e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… année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NOM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Prénom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Adresse mail :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Téléphone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752475</xdr:colOff>
      <xdr:row>30</xdr:row>
      <xdr:rowOff>57150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19050" y="9525"/>
          <a:ext cx="5305425" cy="490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MINISTÈRE DE LA FÉDÉRATION WALLONIE-BRUXELLES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Administration générale de l’Enseignement  (AGE)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générale de l’Enseignement non obligatoire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et de la Recherche scientifique (DGENORS)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Direction de l’agrément des prestataires de soins de santé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Commission d'agrément en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Neurochirurgie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Rue Adolphe Lavallée, 1- 1080 Bruxelles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Centre de Contact : 02/690.89.40 – </a:t>
          </a:r>
          <a:r>
            <a:rPr lang="en-US" cap="none" sz="1100" b="0" i="0" u="sng" baseline="0">
              <a:solidFill>
                <a:srgbClr val="0000FF"/>
              </a:solidFill>
              <a:latin typeface="Times"/>
              <a:ea typeface="Times"/>
              <a:cs typeface="Times"/>
            </a:rPr>
            <a:t>agrementsante@cfwb.be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Prénom + nom :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                 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Je déclare que les informations contenues dans le présent formulaire sont exactes.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Date : ___________________________________________________________________________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 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Signature : </a:t>
          </a: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          _____________________________________________________________________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6384" width="11.421875" style="71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showGridLines="0" zoomScale="75" zoomScaleNormal="75" zoomScalePageLayoutView="0" workbookViewId="0" topLeftCell="A1">
      <selection activeCell="C27" sqref="C27"/>
    </sheetView>
  </sheetViews>
  <sheetFormatPr defaultColWidth="11.57421875" defaultRowHeight="12.75"/>
  <cols>
    <col min="1" max="1" width="8.7109375" style="247" customWidth="1"/>
    <col min="2" max="2" width="6.7109375" style="247" customWidth="1"/>
    <col min="3" max="7" width="8.7109375" style="247" customWidth="1"/>
    <col min="8" max="8" width="8.57421875" style="247" customWidth="1"/>
    <col min="9" max="13" width="8.8515625" style="247" customWidth="1"/>
    <col min="14" max="14" width="11.00390625" style="247" customWidth="1"/>
    <col min="15" max="15" width="8.8515625" style="247" customWidth="1"/>
    <col min="16" max="16" width="8.57421875" style="247" customWidth="1"/>
    <col min="17" max="17" width="7.421875" style="247" customWidth="1"/>
    <col min="18" max="18" width="8.57421875" style="247" customWidth="1"/>
    <col min="19" max="19" width="8.7109375" style="247" customWidth="1"/>
    <col min="20" max="16384" width="11.57421875" style="247" customWidth="1"/>
  </cols>
  <sheetData>
    <row r="1" spans="1:16" ht="15.75" customHeight="1">
      <c r="A1" s="948" t="s">
        <v>322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</row>
    <row r="2" spans="1:16" ht="15.75" customHeight="1">
      <c r="A2" s="948"/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</row>
    <row r="3" spans="3:15" ht="12.75"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3:15" ht="12.75">
      <c r="C4" s="256"/>
      <c r="D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6" ht="18.75" customHeight="1">
      <c r="A5" s="949" t="s">
        <v>323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P5" s="949"/>
    </row>
    <row r="6" spans="3:15" ht="12.75"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6" ht="12.75">
      <c r="A7" s="383" t="s">
        <v>0</v>
      </c>
      <c r="B7" s="381"/>
      <c r="C7" s="384"/>
      <c r="D7" s="384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1"/>
    </row>
    <row r="8" spans="3:15" ht="18.75">
      <c r="C8" s="385"/>
      <c r="D8" s="385"/>
      <c r="E8" s="386"/>
      <c r="F8" s="386"/>
      <c r="G8" s="387"/>
      <c r="H8" s="387"/>
      <c r="I8" s="387"/>
      <c r="J8" s="387"/>
      <c r="K8" s="387"/>
      <c r="L8" s="387"/>
      <c r="M8" s="387"/>
      <c r="N8" s="387"/>
      <c r="O8" s="387"/>
    </row>
    <row r="9" spans="1:16" ht="18.75">
      <c r="A9" s="388" t="s">
        <v>1</v>
      </c>
      <c r="B9" s="324"/>
      <c r="C9" s="389"/>
      <c r="D9" s="389"/>
      <c r="E9" s="390"/>
      <c r="F9" s="390"/>
      <c r="G9" s="382"/>
      <c r="H9" s="382"/>
      <c r="I9" s="391"/>
      <c r="J9" s="391"/>
      <c r="K9" s="392"/>
      <c r="L9" s="392"/>
      <c r="M9" s="392"/>
      <c r="N9" s="392"/>
      <c r="O9" s="392"/>
      <c r="P9" s="324"/>
    </row>
    <row r="10" spans="3:15" ht="12.75">
      <c r="C10" s="256"/>
      <c r="D10" s="256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</row>
    <row r="11" spans="3:15" ht="12.75"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3:15" ht="22.5" customHeight="1">
      <c r="C12" s="595" t="s">
        <v>2</v>
      </c>
      <c r="D12" s="595"/>
      <c r="E12" s="596"/>
      <c r="F12" s="597"/>
      <c r="G12" s="395"/>
      <c r="H12" s="396"/>
      <c r="I12" s="397"/>
      <c r="J12" s="397"/>
      <c r="K12" s="397"/>
      <c r="L12" s="397"/>
      <c r="M12" s="397"/>
      <c r="N12" s="397"/>
      <c r="O12" s="398"/>
    </row>
    <row r="13" spans="3:15" ht="12.75"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</row>
    <row r="14" spans="3:15" ht="22.5" customHeight="1">
      <c r="C14" s="595" t="s">
        <v>3</v>
      </c>
      <c r="D14" s="595"/>
      <c r="E14" s="597"/>
      <c r="F14" s="597"/>
      <c r="G14" s="307"/>
      <c r="H14" s="399"/>
      <c r="I14" s="269"/>
      <c r="J14" s="269"/>
      <c r="K14" s="269"/>
      <c r="L14" s="269"/>
      <c r="M14" s="269"/>
      <c r="N14" s="400"/>
      <c r="O14" s="401"/>
    </row>
    <row r="15" spans="3:15" ht="22.5" customHeight="1">
      <c r="C15" s="544"/>
      <c r="D15" s="544"/>
      <c r="E15" s="598"/>
      <c r="F15" s="598"/>
      <c r="G15" s="307"/>
      <c r="H15" s="403"/>
      <c r="I15" s="290"/>
      <c r="J15" s="290"/>
      <c r="K15" s="290"/>
      <c r="L15" s="290"/>
      <c r="M15" s="290"/>
      <c r="N15" s="404"/>
      <c r="O15" s="405"/>
    </row>
    <row r="16" spans="3:15" ht="12.75"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</row>
    <row r="17" spans="1:15" ht="22.5" customHeight="1">
      <c r="A17" s="373"/>
      <c r="C17" s="383" t="s">
        <v>4</v>
      </c>
      <c r="D17" s="384"/>
      <c r="E17" s="406"/>
      <c r="F17" s="406"/>
      <c r="G17" s="307"/>
      <c r="H17" s="407"/>
      <c r="I17" s="408"/>
      <c r="J17" s="408"/>
      <c r="K17" s="408"/>
      <c r="L17" s="408"/>
      <c r="M17" s="408"/>
      <c r="N17" s="409"/>
      <c r="O17" s="410"/>
    </row>
    <row r="18" spans="3:15" ht="22.5" customHeight="1">
      <c r="C18" s="383" t="s">
        <v>5</v>
      </c>
      <c r="D18" s="384"/>
      <c r="E18" s="402"/>
      <c r="F18" s="402"/>
      <c r="G18" s="307"/>
      <c r="H18" s="364"/>
      <c r="I18" s="289"/>
      <c r="J18" s="289"/>
      <c r="K18" s="289"/>
      <c r="L18" s="289"/>
      <c r="M18" s="289"/>
      <c r="N18" s="288"/>
      <c r="O18" s="411"/>
    </row>
    <row r="19" spans="3:15" ht="12.75"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</row>
    <row r="20" spans="3:15" ht="22.5" customHeight="1">
      <c r="C20" s="412" t="s">
        <v>6</v>
      </c>
      <c r="D20" s="413"/>
      <c r="E20" s="394"/>
      <c r="F20" s="394"/>
      <c r="G20" s="317"/>
      <c r="H20" s="593" t="s">
        <v>7</v>
      </c>
      <c r="I20" s="408"/>
      <c r="J20" s="408"/>
      <c r="K20" s="408"/>
      <c r="L20" s="408"/>
      <c r="M20" s="408"/>
      <c r="N20" s="408"/>
      <c r="O20" s="414"/>
    </row>
    <row r="21" spans="3:15" ht="12.75"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3:15" ht="22.5" customHeight="1">
      <c r="C22" s="412" t="s">
        <v>8</v>
      </c>
      <c r="D22" s="413"/>
      <c r="E22" s="415"/>
      <c r="F22" s="415"/>
      <c r="G22" s="317"/>
      <c r="H22" s="590" t="s">
        <v>316</v>
      </c>
      <c r="I22" s="591"/>
      <c r="J22" s="591"/>
      <c r="K22" s="592"/>
      <c r="L22" s="317"/>
      <c r="M22" s="317"/>
      <c r="N22" s="256"/>
      <c r="O22" s="256"/>
    </row>
    <row r="23" spans="3:15" ht="12.75">
      <c r="C23" s="416"/>
      <c r="D23" s="41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</row>
    <row r="24" spans="3:15" ht="22.5" customHeight="1">
      <c r="C24" s="383" t="s">
        <v>9</v>
      </c>
      <c r="D24" s="384"/>
      <c r="E24" s="406"/>
      <c r="F24" s="415"/>
      <c r="G24" s="417"/>
      <c r="H24" s="594" t="s">
        <v>10</v>
      </c>
      <c r="I24" s="256"/>
      <c r="J24" s="256"/>
      <c r="K24" s="418"/>
      <c r="L24" s="418"/>
      <c r="M24" s="418"/>
      <c r="N24" s="419"/>
      <c r="O24" s="256"/>
    </row>
    <row r="25" spans="3:15" ht="12.75">
      <c r="C25" s="416"/>
      <c r="D25" s="41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3:15" ht="12.75">
      <c r="C26" s="420" t="s">
        <v>332</v>
      </c>
      <c r="D26" s="421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3:15" ht="12.75">
      <c r="C27" s="416"/>
      <c r="D27" s="416"/>
      <c r="E27" s="256"/>
      <c r="F27" s="256"/>
      <c r="G27" s="256"/>
      <c r="H27" s="256"/>
      <c r="I27" s="256"/>
      <c r="J27" s="256"/>
      <c r="K27" s="256"/>
      <c r="L27" s="256"/>
      <c r="M27" s="256"/>
      <c r="N27" s="416"/>
      <c r="O27" s="256"/>
    </row>
    <row r="28" spans="3:15" ht="22.5" customHeight="1">
      <c r="C28" s="382" t="s">
        <v>11</v>
      </c>
      <c r="D28" s="422"/>
      <c r="E28" s="381"/>
      <c r="F28" s="381"/>
      <c r="G28" s="317"/>
      <c r="H28" s="423" t="s">
        <v>317</v>
      </c>
      <c r="I28" s="424"/>
      <c r="J28" s="424"/>
      <c r="K28" s="425"/>
      <c r="L28" s="317"/>
      <c r="M28" s="317"/>
      <c r="N28" s="256"/>
      <c r="O28" s="256"/>
    </row>
    <row r="29" spans="3:15" ht="12.75">
      <c r="C29" s="416"/>
      <c r="D29" s="41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</row>
    <row r="30" spans="3:15" ht="12.75">
      <c r="C30" s="256"/>
      <c r="D30" s="256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</row>
    <row r="31" spans="3:15" ht="21.75" customHeight="1">
      <c r="C31" s="581" t="s">
        <v>12</v>
      </c>
      <c r="D31" s="426"/>
      <c r="E31" s="391"/>
      <c r="F31" s="391"/>
      <c r="G31" s="427"/>
      <c r="H31" s="427"/>
      <c r="I31" s="428"/>
      <c r="J31" s="428"/>
      <c r="K31" s="428"/>
      <c r="L31" s="428"/>
      <c r="M31" s="428"/>
      <c r="N31" s="391"/>
      <c r="O31" s="391"/>
    </row>
    <row r="32" spans="3:15" ht="15.75">
      <c r="C32" s="386"/>
      <c r="D32" s="386"/>
      <c r="E32" s="387"/>
      <c r="F32" s="387"/>
      <c r="G32" s="429"/>
      <c r="H32" s="429"/>
      <c r="I32" s="279"/>
      <c r="J32" s="279"/>
      <c r="K32" s="279"/>
      <c r="L32" s="279"/>
      <c r="M32" s="279"/>
      <c r="N32" s="387"/>
      <c r="O32" s="387"/>
    </row>
    <row r="33" spans="1:15" ht="12.75">
      <c r="A33" s="582" t="s">
        <v>13</v>
      </c>
      <c r="C33" s="421"/>
      <c r="D33" s="421"/>
      <c r="E33" s="430"/>
      <c r="F33" s="430"/>
      <c r="G33" s="431"/>
      <c r="H33" s="431"/>
      <c r="I33" s="432"/>
      <c r="J33" s="432"/>
      <c r="K33" s="432"/>
      <c r="L33" s="432"/>
      <c r="M33" s="432"/>
      <c r="N33" s="430"/>
      <c r="O33" s="430"/>
    </row>
    <row r="34" spans="3:15" ht="12.75">
      <c r="C34" s="430"/>
      <c r="D34" s="430"/>
      <c r="E34" s="430"/>
      <c r="F34" s="430"/>
      <c r="G34" s="431"/>
      <c r="H34" s="431"/>
      <c r="I34" s="432"/>
      <c r="J34" s="432"/>
      <c r="K34" s="432"/>
      <c r="L34" s="432"/>
      <c r="M34" s="432"/>
      <c r="N34" s="430"/>
      <c r="O34" s="387"/>
    </row>
    <row r="35" spans="3:15" ht="12.75">
      <c r="C35" s="430"/>
      <c r="D35" s="430"/>
      <c r="E35" s="430"/>
      <c r="F35" s="430"/>
      <c r="G35" s="431"/>
      <c r="H35" s="431"/>
      <c r="I35" s="432"/>
      <c r="J35" s="432"/>
      <c r="K35" s="432"/>
      <c r="L35" s="432"/>
      <c r="M35" s="432"/>
      <c r="N35" s="430"/>
      <c r="O35" s="387"/>
    </row>
    <row r="36" spans="3:14" ht="28.5">
      <c r="C36" s="586" t="s">
        <v>14</v>
      </c>
      <c r="D36" s="587"/>
      <c r="E36" s="587"/>
      <c r="F36" s="587"/>
      <c r="G36" s="588"/>
      <c r="H36" s="588"/>
      <c r="I36" s="588"/>
      <c r="J36" s="588"/>
      <c r="K36" s="588"/>
      <c r="L36" s="588"/>
      <c r="M36" s="588"/>
      <c r="N36" s="589"/>
    </row>
    <row r="37" spans="3:13" ht="17.25" customHeight="1">
      <c r="C37" s="433"/>
      <c r="D37" s="583" t="s">
        <v>15</v>
      </c>
      <c r="E37" s="434"/>
      <c r="F37" s="435" t="s">
        <v>16</v>
      </c>
      <c r="G37" s="436" t="s">
        <v>17</v>
      </c>
      <c r="H37" s="436"/>
      <c r="I37" s="436"/>
      <c r="J37" s="436"/>
      <c r="K37" s="436"/>
      <c r="L37" s="436"/>
      <c r="M37" s="437"/>
    </row>
    <row r="38" spans="3:13" ht="16.5" customHeight="1">
      <c r="C38" s="433"/>
      <c r="D38" s="584" t="s">
        <v>18</v>
      </c>
      <c r="E38" s="585"/>
      <c r="F38" s="435" t="s">
        <v>19</v>
      </c>
      <c r="G38" s="436" t="s">
        <v>17</v>
      </c>
      <c r="H38" s="436"/>
      <c r="I38" s="436"/>
      <c r="J38" s="436"/>
      <c r="K38" s="436"/>
      <c r="L38" s="436"/>
      <c r="M38" s="437"/>
    </row>
    <row r="39" spans="3:13" ht="16.5" customHeight="1">
      <c r="C39" s="433"/>
      <c r="D39" s="439"/>
      <c r="E39" s="439"/>
      <c r="F39" s="435" t="s">
        <v>20</v>
      </c>
      <c r="G39" s="436" t="s">
        <v>17</v>
      </c>
      <c r="H39" s="436"/>
      <c r="I39" s="436"/>
      <c r="J39" s="436"/>
      <c r="K39" s="436"/>
      <c r="L39" s="436"/>
      <c r="M39" s="437"/>
    </row>
    <row r="40" spans="3:13" ht="16.5" customHeight="1">
      <c r="C40" s="433"/>
      <c r="D40" s="439"/>
      <c r="E40" s="439"/>
      <c r="F40" s="435" t="s">
        <v>21</v>
      </c>
      <c r="G40" s="440" t="s">
        <v>17</v>
      </c>
      <c r="H40" s="440"/>
      <c r="I40" s="440"/>
      <c r="J40" s="440"/>
      <c r="K40" s="440"/>
      <c r="L40" s="440"/>
      <c r="M40" s="441"/>
    </row>
    <row r="41" spans="3:13" ht="16.5" customHeight="1">
      <c r="C41" s="433"/>
      <c r="D41" s="439"/>
      <c r="E41" s="439"/>
      <c r="F41" s="435" t="s">
        <v>22</v>
      </c>
      <c r="G41" s="440" t="s">
        <v>17</v>
      </c>
      <c r="H41" s="440"/>
      <c r="I41" s="440"/>
      <c r="J41" s="440"/>
      <c r="K41" s="440"/>
      <c r="L41" s="440"/>
      <c r="M41" s="441"/>
    </row>
    <row r="42" spans="3:13" ht="16.5" customHeight="1">
      <c r="C42" s="439"/>
      <c r="D42" s="439"/>
      <c r="E42" s="439"/>
      <c r="F42" s="435" t="s">
        <v>23</v>
      </c>
      <c r="G42" s="436" t="s">
        <v>17</v>
      </c>
      <c r="H42" s="436"/>
      <c r="I42" s="436"/>
      <c r="J42" s="436"/>
      <c r="K42" s="436"/>
      <c r="L42" s="436"/>
      <c r="M42" s="437"/>
    </row>
    <row r="43" spans="3:13" ht="16.5" customHeight="1">
      <c r="C43" s="439"/>
      <c r="D43" s="439"/>
      <c r="E43" s="439"/>
      <c r="F43" s="435" t="s">
        <v>24</v>
      </c>
      <c r="G43" s="436" t="s">
        <v>17</v>
      </c>
      <c r="H43" s="436"/>
      <c r="I43" s="436"/>
      <c r="J43" s="436"/>
      <c r="K43" s="436"/>
      <c r="L43" s="436"/>
      <c r="M43" s="437"/>
    </row>
    <row r="44" spans="3:13" ht="16.5" customHeight="1">
      <c r="C44" s="439"/>
      <c r="D44" s="439"/>
      <c r="E44" s="439"/>
      <c r="F44" s="435" t="s">
        <v>25</v>
      </c>
      <c r="G44" s="436" t="s">
        <v>17</v>
      </c>
      <c r="H44" s="436"/>
      <c r="I44" s="436"/>
      <c r="J44" s="436"/>
      <c r="K44" s="436"/>
      <c r="L44" s="436"/>
      <c r="M44" s="437"/>
    </row>
    <row r="45" spans="3:13" ht="16.5" customHeight="1">
      <c r="C45" s="439"/>
      <c r="D45" s="439"/>
      <c r="E45" s="439"/>
      <c r="F45" s="442" t="s">
        <v>26</v>
      </c>
      <c r="G45" s="436" t="s">
        <v>17</v>
      </c>
      <c r="H45" s="443"/>
      <c r="I45" s="443"/>
      <c r="J45" s="443"/>
      <c r="K45" s="443"/>
      <c r="L45" s="443"/>
      <c r="M45" s="444"/>
    </row>
    <row r="46" spans="3:13" ht="16.5" customHeight="1">
      <c r="C46" s="439"/>
      <c r="D46" s="439"/>
      <c r="E46" s="439"/>
      <c r="F46" s="435" t="s">
        <v>27</v>
      </c>
      <c r="G46" s="436" t="s">
        <v>17</v>
      </c>
      <c r="H46" s="436"/>
      <c r="I46" s="436"/>
      <c r="J46" s="436"/>
      <c r="K46" s="436"/>
      <c r="L46" s="436"/>
      <c r="M46" s="437"/>
    </row>
    <row r="47" spans="3:15" ht="16.5" customHeight="1">
      <c r="C47" s="430"/>
      <c r="D47" s="430"/>
      <c r="E47" s="430"/>
      <c r="F47" s="435" t="s">
        <v>28</v>
      </c>
      <c r="G47" s="436" t="s">
        <v>17</v>
      </c>
      <c r="H47" s="436"/>
      <c r="I47" s="436"/>
      <c r="J47" s="436"/>
      <c r="K47" s="436"/>
      <c r="L47" s="436"/>
      <c r="M47" s="437"/>
      <c r="N47" s="430"/>
      <c r="O47" s="387"/>
    </row>
    <row r="48" spans="3:15" ht="16.5" customHeight="1">
      <c r="C48" s="430"/>
      <c r="D48" s="430"/>
      <c r="E48" s="430"/>
      <c r="F48" s="435" t="s">
        <v>29</v>
      </c>
      <c r="G48" s="436" t="s">
        <v>17</v>
      </c>
      <c r="H48" s="436"/>
      <c r="I48" s="436"/>
      <c r="J48" s="436"/>
      <c r="K48" s="436"/>
      <c r="L48" s="436"/>
      <c r="M48" s="437"/>
      <c r="N48" s="430"/>
      <c r="O48" s="387"/>
    </row>
    <row r="49" spans="3:15" ht="16.5" customHeight="1">
      <c r="C49" s="430"/>
      <c r="D49" s="430"/>
      <c r="E49" s="432"/>
      <c r="F49" s="442" t="s">
        <v>30</v>
      </c>
      <c r="G49" s="436" t="s">
        <v>17</v>
      </c>
      <c r="H49" s="443"/>
      <c r="I49" s="443"/>
      <c r="J49" s="443"/>
      <c r="K49" s="443"/>
      <c r="L49" s="443"/>
      <c r="M49" s="444"/>
      <c r="N49" s="432"/>
      <c r="O49" s="387"/>
    </row>
    <row r="50" spans="3:15" ht="13.5" thickBot="1">
      <c r="C50" s="256"/>
      <c r="D50" s="256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</row>
    <row r="51" spans="1:16" ht="19.5" customHeight="1" thickBot="1">
      <c r="A51" s="531"/>
      <c r="B51" s="532"/>
      <c r="C51" s="533"/>
      <c r="D51" s="534"/>
      <c r="E51" s="500"/>
      <c r="F51" s="500"/>
      <c r="G51" s="501"/>
      <c r="H51" s="535" t="s">
        <v>31</v>
      </c>
      <c r="I51" s="535"/>
      <c r="J51" s="535"/>
      <c r="K51" s="535"/>
      <c r="L51" s="535"/>
      <c r="M51" s="535"/>
      <c r="N51" s="536" t="s">
        <v>32</v>
      </c>
      <c r="O51" s="537"/>
      <c r="P51" s="538"/>
    </row>
    <row r="52" spans="1:16" ht="19.5" customHeight="1">
      <c r="A52" s="539" t="s">
        <v>33</v>
      </c>
      <c r="B52" s="503" t="s">
        <v>34</v>
      </c>
      <c r="C52" s="504" t="s">
        <v>35</v>
      </c>
      <c r="D52" s="449"/>
      <c r="E52" s="505"/>
      <c r="F52" s="505"/>
      <c r="G52" s="449"/>
      <c r="H52" s="446" t="s">
        <v>36</v>
      </c>
      <c r="I52" s="506"/>
      <c r="J52" s="507" t="s">
        <v>37</v>
      </c>
      <c r="K52" s="447" t="s">
        <v>38</v>
      </c>
      <c r="L52" s="447"/>
      <c r="M52" s="448" t="s">
        <v>39</v>
      </c>
      <c r="N52" s="502" t="s">
        <v>40</v>
      </c>
      <c r="O52" s="449"/>
      <c r="P52" s="540"/>
    </row>
    <row r="53" spans="1:16" ht="19.5" customHeight="1" thickBot="1">
      <c r="A53" s="541"/>
      <c r="B53" s="450"/>
      <c r="C53" s="508"/>
      <c r="D53" s="509"/>
      <c r="E53" s="451"/>
      <c r="F53" s="451"/>
      <c r="G53" s="510"/>
      <c r="H53" s="511" t="s">
        <v>41</v>
      </c>
      <c r="I53" s="512" t="s">
        <v>42</v>
      </c>
      <c r="J53" s="452" t="s">
        <v>43</v>
      </c>
      <c r="K53" s="513" t="s">
        <v>44</v>
      </c>
      <c r="L53" s="514" t="s">
        <v>45</v>
      </c>
      <c r="M53" s="453" t="s">
        <v>43</v>
      </c>
      <c r="N53" s="515" t="s">
        <v>46</v>
      </c>
      <c r="O53" s="454"/>
      <c r="P53" s="542"/>
    </row>
    <row r="54" spans="1:16" ht="16.5" customHeight="1">
      <c r="A54" s="455">
        <v>35120</v>
      </c>
      <c r="B54" s="456">
        <v>0.5625</v>
      </c>
      <c r="C54" s="457"/>
      <c r="D54" s="457"/>
      <c r="E54" s="458"/>
      <c r="F54" s="458"/>
      <c r="G54" s="459"/>
      <c r="H54" s="460">
        <v>1</v>
      </c>
      <c r="I54" s="461"/>
      <c r="J54" s="522"/>
      <c r="K54" s="462"/>
      <c r="L54" s="463"/>
      <c r="M54" s="527"/>
      <c r="N54" s="458"/>
      <c r="O54" s="458"/>
      <c r="P54" s="464"/>
    </row>
    <row r="55" spans="1:17" ht="16.5" customHeight="1">
      <c r="A55" s="455"/>
      <c r="B55" s="465"/>
      <c r="C55" s="466"/>
      <c r="D55" s="336"/>
      <c r="E55" s="467"/>
      <c r="F55" s="467"/>
      <c r="G55" s="336"/>
      <c r="H55" s="468"/>
      <c r="I55" s="469">
        <v>1</v>
      </c>
      <c r="J55" s="523"/>
      <c r="K55" s="319"/>
      <c r="L55" s="307"/>
      <c r="M55" s="528"/>
      <c r="N55" s="470"/>
      <c r="O55" s="470"/>
      <c r="P55" s="471"/>
      <c r="Q55" s="470"/>
    </row>
    <row r="56" spans="1:16" ht="16.5" customHeight="1">
      <c r="A56" s="472"/>
      <c r="B56" s="465"/>
      <c r="C56" s="473"/>
      <c r="D56" s="474"/>
      <c r="E56" s="475"/>
      <c r="F56" s="475"/>
      <c r="G56" s="474"/>
      <c r="H56" s="476"/>
      <c r="I56" s="477"/>
      <c r="J56" s="524"/>
      <c r="K56" s="478">
        <v>1</v>
      </c>
      <c r="L56" s="479"/>
      <c r="M56" s="529"/>
      <c r="N56" s="474"/>
      <c r="O56" s="474"/>
      <c r="P56" s="464"/>
    </row>
    <row r="57" spans="1:16" ht="16.5" customHeight="1">
      <c r="A57" s="472"/>
      <c r="B57" s="465"/>
      <c r="C57" s="480"/>
      <c r="D57" s="458"/>
      <c r="E57" s="459"/>
      <c r="F57" s="459"/>
      <c r="G57" s="458"/>
      <c r="H57" s="481"/>
      <c r="I57" s="482"/>
      <c r="J57" s="525"/>
      <c r="K57" s="483"/>
      <c r="L57" s="463">
        <v>1</v>
      </c>
      <c r="M57" s="527"/>
      <c r="N57" s="458"/>
      <c r="O57" s="458"/>
      <c r="P57" s="464"/>
    </row>
    <row r="58" spans="1:16" ht="16.5" customHeight="1">
      <c r="A58" s="472"/>
      <c r="B58" s="465"/>
      <c r="C58" s="480"/>
      <c r="D58" s="458"/>
      <c r="E58" s="459"/>
      <c r="F58" s="459"/>
      <c r="G58" s="458"/>
      <c r="H58" s="481"/>
      <c r="I58" s="482"/>
      <c r="J58" s="525"/>
      <c r="K58" s="483"/>
      <c r="L58" s="463"/>
      <c r="M58" s="527"/>
      <c r="N58" s="458"/>
      <c r="O58" s="458"/>
      <c r="P58" s="464"/>
    </row>
    <row r="59" spans="1:16" ht="16.5" customHeight="1">
      <c r="A59" s="472"/>
      <c r="B59" s="465"/>
      <c r="C59" s="480"/>
      <c r="D59" s="458"/>
      <c r="E59" s="459"/>
      <c r="F59" s="459"/>
      <c r="G59" s="458"/>
      <c r="H59" s="481"/>
      <c r="I59" s="482"/>
      <c r="J59" s="525"/>
      <c r="K59" s="483"/>
      <c r="L59" s="463"/>
      <c r="M59" s="527"/>
      <c r="N59" s="458"/>
      <c r="O59" s="458"/>
      <c r="P59" s="464"/>
    </row>
    <row r="60" spans="1:16" ht="16.5" customHeight="1">
      <c r="A60" s="472"/>
      <c r="B60" s="465"/>
      <c r="C60" s="480"/>
      <c r="D60" s="458"/>
      <c r="E60" s="459"/>
      <c r="F60" s="459"/>
      <c r="G60" s="458"/>
      <c r="H60" s="481"/>
      <c r="I60" s="482"/>
      <c r="J60" s="525"/>
      <c r="K60" s="483"/>
      <c r="L60" s="463"/>
      <c r="M60" s="527"/>
      <c r="N60" s="458"/>
      <c r="O60" s="458"/>
      <c r="P60" s="464"/>
    </row>
    <row r="61" spans="1:16" ht="16.5" customHeight="1">
      <c r="A61" s="472"/>
      <c r="B61" s="465"/>
      <c r="C61" s="480"/>
      <c r="D61" s="458"/>
      <c r="E61" s="459"/>
      <c r="F61" s="459"/>
      <c r="G61" s="458"/>
      <c r="H61" s="481"/>
      <c r="I61" s="482"/>
      <c r="J61" s="525"/>
      <c r="K61" s="483"/>
      <c r="L61" s="463"/>
      <c r="M61" s="527"/>
      <c r="N61" s="458"/>
      <c r="O61" s="458"/>
      <c r="P61" s="464"/>
    </row>
    <row r="62" spans="1:16" ht="16.5" customHeight="1">
      <c r="A62" s="472"/>
      <c r="B62" s="465"/>
      <c r="C62" s="480"/>
      <c r="D62" s="458"/>
      <c r="E62" s="459"/>
      <c r="F62" s="459"/>
      <c r="G62" s="458"/>
      <c r="H62" s="481"/>
      <c r="I62" s="482"/>
      <c r="J62" s="525"/>
      <c r="K62" s="483"/>
      <c r="L62" s="463"/>
      <c r="M62" s="527"/>
      <c r="N62" s="458"/>
      <c r="O62" s="458"/>
      <c r="P62" s="464"/>
    </row>
    <row r="63" spans="1:16" ht="16.5" customHeight="1">
      <c r="A63" s="472"/>
      <c r="B63" s="465"/>
      <c r="C63" s="480"/>
      <c r="D63" s="458"/>
      <c r="E63" s="459"/>
      <c r="F63" s="459"/>
      <c r="G63" s="458"/>
      <c r="H63" s="481"/>
      <c r="I63" s="482"/>
      <c r="J63" s="525"/>
      <c r="K63" s="483"/>
      <c r="L63" s="463"/>
      <c r="M63" s="527"/>
      <c r="N63" s="458"/>
      <c r="O63" s="458"/>
      <c r="P63" s="464"/>
    </row>
    <row r="64" spans="1:16" ht="16.5" customHeight="1">
      <c r="A64" s="472"/>
      <c r="B64" s="465"/>
      <c r="C64" s="480"/>
      <c r="D64" s="458"/>
      <c r="E64" s="459"/>
      <c r="F64" s="459"/>
      <c r="G64" s="458"/>
      <c r="H64" s="481"/>
      <c r="I64" s="482"/>
      <c r="J64" s="525"/>
      <c r="K64" s="483"/>
      <c r="L64" s="463"/>
      <c r="M64" s="527"/>
      <c r="N64" s="458"/>
      <c r="O64" s="458"/>
      <c r="P64" s="464"/>
    </row>
    <row r="65" spans="1:16" ht="16.5" customHeight="1">
      <c r="A65" s="472"/>
      <c r="B65" s="465"/>
      <c r="C65" s="480"/>
      <c r="D65" s="458"/>
      <c r="E65" s="459"/>
      <c r="F65" s="459"/>
      <c r="G65" s="458"/>
      <c r="H65" s="481"/>
      <c r="I65" s="482"/>
      <c r="J65" s="525"/>
      <c r="K65" s="483"/>
      <c r="L65" s="463"/>
      <c r="M65" s="527"/>
      <c r="N65" s="458"/>
      <c r="O65" s="458"/>
      <c r="P65" s="464"/>
    </row>
    <row r="66" spans="1:16" ht="16.5" customHeight="1">
      <c r="A66" s="472"/>
      <c r="B66" s="465"/>
      <c r="C66" s="480"/>
      <c r="D66" s="458"/>
      <c r="E66" s="459"/>
      <c r="F66" s="459"/>
      <c r="G66" s="458"/>
      <c r="H66" s="481"/>
      <c r="I66" s="482"/>
      <c r="J66" s="525"/>
      <c r="K66" s="483"/>
      <c r="L66" s="463"/>
      <c r="M66" s="527"/>
      <c r="N66" s="458"/>
      <c r="O66" s="458"/>
      <c r="P66" s="464"/>
    </row>
    <row r="67" spans="1:16" ht="16.5" customHeight="1">
      <c r="A67" s="472"/>
      <c r="B67" s="465"/>
      <c r="C67" s="480"/>
      <c r="D67" s="458"/>
      <c r="E67" s="459"/>
      <c r="F67" s="459"/>
      <c r="G67" s="458"/>
      <c r="H67" s="481"/>
      <c r="I67" s="482"/>
      <c r="J67" s="525"/>
      <c r="K67" s="483"/>
      <c r="L67" s="463"/>
      <c r="M67" s="527"/>
      <c r="N67" s="458"/>
      <c r="O67" s="458"/>
      <c r="P67" s="464"/>
    </row>
    <row r="68" spans="1:16" ht="16.5" customHeight="1">
      <c r="A68" s="472"/>
      <c r="B68" s="465"/>
      <c r="C68" s="480"/>
      <c r="D68" s="458"/>
      <c r="E68" s="459"/>
      <c r="F68" s="459"/>
      <c r="G68" s="458"/>
      <c r="H68" s="481"/>
      <c r="I68" s="482"/>
      <c r="J68" s="525"/>
      <c r="K68" s="483"/>
      <c r="L68" s="463"/>
      <c r="M68" s="527"/>
      <c r="N68" s="458"/>
      <c r="O68" s="458"/>
      <c r="P68" s="464"/>
    </row>
    <row r="69" spans="1:16" ht="16.5" customHeight="1">
      <c r="A69" s="472"/>
      <c r="B69" s="465"/>
      <c r="C69" s="480"/>
      <c r="D69" s="458"/>
      <c r="E69" s="459"/>
      <c r="F69" s="459"/>
      <c r="G69" s="458"/>
      <c r="H69" s="481"/>
      <c r="I69" s="482"/>
      <c r="J69" s="525"/>
      <c r="K69" s="483"/>
      <c r="L69" s="463"/>
      <c r="M69" s="527"/>
      <c r="N69" s="458"/>
      <c r="O69" s="458"/>
      <c r="P69" s="464"/>
    </row>
    <row r="70" spans="1:16" ht="16.5" customHeight="1">
      <c r="A70" s="472"/>
      <c r="B70" s="465"/>
      <c r="C70" s="480"/>
      <c r="D70" s="458"/>
      <c r="E70" s="459"/>
      <c r="F70" s="459"/>
      <c r="G70" s="458"/>
      <c r="H70" s="481"/>
      <c r="I70" s="482"/>
      <c r="J70" s="525"/>
      <c r="K70" s="483"/>
      <c r="L70" s="463"/>
      <c r="M70" s="527"/>
      <c r="N70" s="458"/>
      <c r="O70" s="458"/>
      <c r="P70" s="464"/>
    </row>
    <row r="71" spans="1:16" ht="16.5" customHeight="1">
      <c r="A71" s="472"/>
      <c r="B71" s="465"/>
      <c r="C71" s="480"/>
      <c r="D71" s="458"/>
      <c r="E71" s="459"/>
      <c r="F71" s="459"/>
      <c r="G71" s="458"/>
      <c r="H71" s="481"/>
      <c r="I71" s="482"/>
      <c r="J71" s="525"/>
      <c r="K71" s="483"/>
      <c r="L71" s="463"/>
      <c r="M71" s="527"/>
      <c r="N71" s="458"/>
      <c r="O71" s="458"/>
      <c r="P71" s="464"/>
    </row>
    <row r="72" spans="1:16" ht="16.5" customHeight="1">
      <c r="A72" s="472"/>
      <c r="B72" s="465"/>
      <c r="C72" s="480"/>
      <c r="D72" s="458"/>
      <c r="E72" s="459"/>
      <c r="F72" s="459"/>
      <c r="G72" s="458"/>
      <c r="H72" s="481"/>
      <c r="I72" s="482"/>
      <c r="J72" s="525"/>
      <c r="K72" s="483"/>
      <c r="L72" s="463"/>
      <c r="M72" s="527"/>
      <c r="N72" s="458"/>
      <c r="O72" s="458"/>
      <c r="P72" s="464"/>
    </row>
    <row r="73" spans="1:16" ht="16.5" customHeight="1">
      <c r="A73" s="472"/>
      <c r="B73" s="465"/>
      <c r="C73" s="480"/>
      <c r="D73" s="458"/>
      <c r="E73" s="459"/>
      <c r="F73" s="459"/>
      <c r="G73" s="458"/>
      <c r="H73" s="481"/>
      <c r="I73" s="482"/>
      <c r="J73" s="525"/>
      <c r="K73" s="483"/>
      <c r="L73" s="463"/>
      <c r="M73" s="527"/>
      <c r="N73" s="458"/>
      <c r="O73" s="458"/>
      <c r="P73" s="464"/>
    </row>
    <row r="74" spans="1:16" ht="16.5" customHeight="1">
      <c r="A74" s="472"/>
      <c r="B74" s="465"/>
      <c r="C74" s="480"/>
      <c r="D74" s="458"/>
      <c r="E74" s="459"/>
      <c r="F74" s="459"/>
      <c r="G74" s="458"/>
      <c r="H74" s="481"/>
      <c r="I74" s="482"/>
      <c r="J74" s="525"/>
      <c r="K74" s="483"/>
      <c r="L74" s="463"/>
      <c r="M74" s="527"/>
      <c r="N74" s="458"/>
      <c r="O74" s="458"/>
      <c r="P74" s="464"/>
    </row>
    <row r="75" spans="1:16" ht="16.5" customHeight="1">
      <c r="A75" s="472"/>
      <c r="B75" s="465"/>
      <c r="C75" s="480"/>
      <c r="D75" s="458"/>
      <c r="E75" s="459"/>
      <c r="F75" s="459"/>
      <c r="G75" s="458"/>
      <c r="H75" s="481"/>
      <c r="I75" s="482"/>
      <c r="J75" s="525"/>
      <c r="K75" s="483"/>
      <c r="L75" s="463"/>
      <c r="M75" s="527"/>
      <c r="N75" s="458"/>
      <c r="O75" s="458"/>
      <c r="P75" s="464"/>
    </row>
    <row r="76" spans="1:16" ht="16.5" customHeight="1">
      <c r="A76" s="472"/>
      <c r="B76" s="465"/>
      <c r="C76" s="480"/>
      <c r="D76" s="458"/>
      <c r="E76" s="459"/>
      <c r="F76" s="459"/>
      <c r="G76" s="458"/>
      <c r="H76" s="481"/>
      <c r="I76" s="482"/>
      <c r="J76" s="525"/>
      <c r="K76" s="483"/>
      <c r="L76" s="463"/>
      <c r="M76" s="527"/>
      <c r="N76" s="458"/>
      <c r="O76" s="458"/>
      <c r="P76" s="464"/>
    </row>
    <row r="77" spans="1:16" ht="16.5" customHeight="1">
      <c r="A77" s="472"/>
      <c r="B77" s="465"/>
      <c r="C77" s="480"/>
      <c r="D77" s="458"/>
      <c r="E77" s="459"/>
      <c r="F77" s="459"/>
      <c r="G77" s="458"/>
      <c r="H77" s="481"/>
      <c r="I77" s="482"/>
      <c r="J77" s="525"/>
      <c r="K77" s="483"/>
      <c r="L77" s="463"/>
      <c r="M77" s="527"/>
      <c r="N77" s="458"/>
      <c r="O77" s="458"/>
      <c r="P77" s="464"/>
    </row>
    <row r="78" spans="1:16" ht="16.5" customHeight="1">
      <c r="A78" s="472"/>
      <c r="B78" s="465"/>
      <c r="C78" s="480"/>
      <c r="D78" s="458"/>
      <c r="E78" s="459"/>
      <c r="F78" s="459"/>
      <c r="G78" s="458"/>
      <c r="H78" s="481"/>
      <c r="I78" s="482"/>
      <c r="J78" s="525"/>
      <c r="K78" s="483"/>
      <c r="L78" s="463"/>
      <c r="M78" s="527"/>
      <c r="N78" s="458"/>
      <c r="O78" s="458"/>
      <c r="P78" s="464"/>
    </row>
    <row r="79" spans="1:16" ht="16.5" customHeight="1">
      <c r="A79" s="472"/>
      <c r="B79" s="465"/>
      <c r="C79" s="480"/>
      <c r="D79" s="458"/>
      <c r="E79" s="459"/>
      <c r="F79" s="459"/>
      <c r="G79" s="458"/>
      <c r="H79" s="481"/>
      <c r="I79" s="482"/>
      <c r="J79" s="525"/>
      <c r="K79" s="483"/>
      <c r="L79" s="463"/>
      <c r="M79" s="527"/>
      <c r="N79" s="458"/>
      <c r="O79" s="458"/>
      <c r="P79" s="464"/>
    </row>
    <row r="80" spans="1:16" ht="16.5" customHeight="1">
      <c r="A80" s="472"/>
      <c r="B80" s="465"/>
      <c r="C80" s="480"/>
      <c r="D80" s="458"/>
      <c r="E80" s="459"/>
      <c r="F80" s="459"/>
      <c r="G80" s="458"/>
      <c r="H80" s="481"/>
      <c r="I80" s="482"/>
      <c r="J80" s="525"/>
      <c r="K80" s="483"/>
      <c r="L80" s="463"/>
      <c r="M80" s="527"/>
      <c r="N80" s="458"/>
      <c r="O80" s="458"/>
      <c r="P80" s="464"/>
    </row>
    <row r="81" spans="1:16" ht="16.5" customHeight="1">
      <c r="A81" s="472"/>
      <c r="B81" s="465"/>
      <c r="C81" s="480"/>
      <c r="D81" s="458"/>
      <c r="E81" s="459"/>
      <c r="F81" s="459"/>
      <c r="G81" s="458"/>
      <c r="H81" s="481"/>
      <c r="I81" s="482"/>
      <c r="J81" s="525"/>
      <c r="K81" s="483"/>
      <c r="L81" s="463"/>
      <c r="M81" s="527"/>
      <c r="N81" s="458"/>
      <c r="O81" s="458"/>
      <c r="P81" s="464"/>
    </row>
    <row r="82" spans="1:16" ht="16.5" customHeight="1">
      <c r="A82" s="472"/>
      <c r="B82" s="465"/>
      <c r="C82" s="480"/>
      <c r="D82" s="458"/>
      <c r="E82" s="459"/>
      <c r="F82" s="459"/>
      <c r="G82" s="458"/>
      <c r="H82" s="481"/>
      <c r="I82" s="482"/>
      <c r="J82" s="525"/>
      <c r="K82" s="483"/>
      <c r="L82" s="463"/>
      <c r="M82" s="527"/>
      <c r="N82" s="458"/>
      <c r="O82" s="458"/>
      <c r="P82" s="464"/>
    </row>
    <row r="83" spans="1:16" ht="16.5" customHeight="1">
      <c r="A83" s="472"/>
      <c r="B83" s="465"/>
      <c r="C83" s="480"/>
      <c r="D83" s="458"/>
      <c r="E83" s="459"/>
      <c r="F83" s="459"/>
      <c r="G83" s="458"/>
      <c r="H83" s="481"/>
      <c r="I83" s="482"/>
      <c r="J83" s="525"/>
      <c r="K83" s="483"/>
      <c r="L83" s="463"/>
      <c r="M83" s="527"/>
      <c r="N83" s="458"/>
      <c r="O83" s="458"/>
      <c r="P83" s="464"/>
    </row>
    <row r="84" spans="1:16" ht="16.5" customHeight="1">
      <c r="A84" s="472"/>
      <c r="B84" s="465"/>
      <c r="C84" s="480"/>
      <c r="D84" s="458"/>
      <c r="E84" s="459"/>
      <c r="F84" s="459"/>
      <c r="G84" s="458"/>
      <c r="H84" s="481"/>
      <c r="I84" s="482"/>
      <c r="J84" s="525"/>
      <c r="K84" s="483"/>
      <c r="L84" s="463"/>
      <c r="M84" s="527"/>
      <c r="N84" s="458"/>
      <c r="O84" s="458"/>
      <c r="P84" s="464"/>
    </row>
    <row r="85" spans="1:16" ht="16.5" customHeight="1">
      <c r="A85" s="472"/>
      <c r="B85" s="465"/>
      <c r="C85" s="480"/>
      <c r="D85" s="458"/>
      <c r="E85" s="459"/>
      <c r="F85" s="459"/>
      <c r="G85" s="458"/>
      <c r="H85" s="481"/>
      <c r="I85" s="482"/>
      <c r="J85" s="525"/>
      <c r="K85" s="483"/>
      <c r="L85" s="463"/>
      <c r="M85" s="527"/>
      <c r="N85" s="458"/>
      <c r="O85" s="458"/>
      <c r="P85" s="464"/>
    </row>
    <row r="86" spans="1:16" ht="16.5" customHeight="1">
      <c r="A86" s="472"/>
      <c r="B86" s="465"/>
      <c r="C86" s="480"/>
      <c r="D86" s="458"/>
      <c r="E86" s="459"/>
      <c r="F86" s="459"/>
      <c r="G86" s="458"/>
      <c r="H86" s="481"/>
      <c r="I86" s="482"/>
      <c r="J86" s="525"/>
      <c r="K86" s="483"/>
      <c r="L86" s="463"/>
      <c r="M86" s="527"/>
      <c r="N86" s="458"/>
      <c r="O86" s="458"/>
      <c r="P86" s="464"/>
    </row>
    <row r="87" spans="1:16" ht="16.5" customHeight="1">
      <c r="A87" s="472"/>
      <c r="B87" s="465"/>
      <c r="C87" s="480"/>
      <c r="D87" s="458"/>
      <c r="E87" s="459"/>
      <c r="F87" s="459"/>
      <c r="G87" s="458"/>
      <c r="H87" s="481"/>
      <c r="I87" s="482"/>
      <c r="J87" s="525"/>
      <c r="K87" s="483"/>
      <c r="L87" s="463"/>
      <c r="M87" s="527"/>
      <c r="N87" s="458"/>
      <c r="O87" s="458"/>
      <c r="P87" s="464"/>
    </row>
    <row r="88" spans="1:16" ht="16.5" customHeight="1">
      <c r="A88" s="472"/>
      <c r="B88" s="465"/>
      <c r="C88" s="480"/>
      <c r="D88" s="458"/>
      <c r="E88" s="459"/>
      <c r="F88" s="459"/>
      <c r="G88" s="458"/>
      <c r="H88" s="481"/>
      <c r="I88" s="482"/>
      <c r="J88" s="525"/>
      <c r="K88" s="483"/>
      <c r="L88" s="463"/>
      <c r="M88" s="527"/>
      <c r="N88" s="458"/>
      <c r="O88" s="458"/>
      <c r="P88" s="464"/>
    </row>
    <row r="89" spans="1:16" ht="16.5" customHeight="1">
      <c r="A89" s="472"/>
      <c r="B89" s="465"/>
      <c r="C89" s="480"/>
      <c r="D89" s="458"/>
      <c r="E89" s="459"/>
      <c r="F89" s="459"/>
      <c r="G89" s="458"/>
      <c r="H89" s="481"/>
      <c r="I89" s="482"/>
      <c r="J89" s="525"/>
      <c r="K89" s="483"/>
      <c r="L89" s="463"/>
      <c r="M89" s="527"/>
      <c r="N89" s="458"/>
      <c r="O89" s="458"/>
      <c r="P89" s="464"/>
    </row>
    <row r="90" spans="1:16" ht="16.5" customHeight="1">
      <c r="A90" s="472"/>
      <c r="B90" s="465"/>
      <c r="C90" s="480"/>
      <c r="D90" s="458"/>
      <c r="E90" s="459"/>
      <c r="F90" s="459"/>
      <c r="G90" s="458"/>
      <c r="H90" s="481"/>
      <c r="I90" s="482"/>
      <c r="J90" s="525"/>
      <c r="K90" s="483"/>
      <c r="L90" s="463"/>
      <c r="M90" s="527"/>
      <c r="N90" s="458"/>
      <c r="O90" s="458"/>
      <c r="P90" s="464"/>
    </row>
    <row r="91" spans="1:16" ht="16.5" customHeight="1">
      <c r="A91" s="472"/>
      <c r="B91" s="465"/>
      <c r="C91" s="480"/>
      <c r="D91" s="458"/>
      <c r="E91" s="459"/>
      <c r="F91" s="459"/>
      <c r="G91" s="458"/>
      <c r="H91" s="481"/>
      <c r="I91" s="482"/>
      <c r="J91" s="525"/>
      <c r="K91" s="483"/>
      <c r="L91" s="463"/>
      <c r="M91" s="527"/>
      <c r="N91" s="458"/>
      <c r="O91" s="458"/>
      <c r="P91" s="464"/>
    </row>
    <row r="92" spans="1:16" ht="16.5" customHeight="1">
      <c r="A92" s="472"/>
      <c r="B92" s="465"/>
      <c r="C92" s="480"/>
      <c r="D92" s="458"/>
      <c r="E92" s="459"/>
      <c r="F92" s="459"/>
      <c r="G92" s="458"/>
      <c r="H92" s="481"/>
      <c r="I92" s="482"/>
      <c r="J92" s="525"/>
      <c r="K92" s="483"/>
      <c r="L92" s="463"/>
      <c r="M92" s="527"/>
      <c r="N92" s="458"/>
      <c r="O92" s="458"/>
      <c r="P92" s="464"/>
    </row>
    <row r="93" spans="1:16" ht="16.5" customHeight="1">
      <c r="A93" s="472"/>
      <c r="B93" s="465"/>
      <c r="C93" s="480"/>
      <c r="D93" s="458"/>
      <c r="E93" s="459"/>
      <c r="F93" s="459"/>
      <c r="G93" s="458"/>
      <c r="H93" s="481"/>
      <c r="I93" s="482"/>
      <c r="J93" s="525"/>
      <c r="K93" s="483"/>
      <c r="L93" s="463"/>
      <c r="M93" s="527"/>
      <c r="N93" s="458"/>
      <c r="O93" s="458"/>
      <c r="P93" s="464"/>
    </row>
    <row r="94" spans="1:16" ht="16.5" customHeight="1">
      <c r="A94" s="472"/>
      <c r="B94" s="465"/>
      <c r="C94" s="480"/>
      <c r="D94" s="458"/>
      <c r="E94" s="459"/>
      <c r="F94" s="459"/>
      <c r="G94" s="458"/>
      <c r="H94" s="481"/>
      <c r="I94" s="482"/>
      <c r="J94" s="525"/>
      <c r="K94" s="483"/>
      <c r="L94" s="463"/>
      <c r="M94" s="527"/>
      <c r="N94" s="458"/>
      <c r="O94" s="458"/>
      <c r="P94" s="464"/>
    </row>
    <row r="95" spans="1:16" ht="16.5" customHeight="1">
      <c r="A95" s="472"/>
      <c r="B95" s="465"/>
      <c r="C95" s="480"/>
      <c r="D95" s="458"/>
      <c r="E95" s="459"/>
      <c r="F95" s="459"/>
      <c r="G95" s="458"/>
      <c r="H95" s="481"/>
      <c r="I95" s="482"/>
      <c r="J95" s="525"/>
      <c r="K95" s="483"/>
      <c r="L95" s="463"/>
      <c r="M95" s="527"/>
      <c r="N95" s="458"/>
      <c r="O95" s="458"/>
      <c r="P95" s="464"/>
    </row>
    <row r="96" spans="1:16" ht="16.5" customHeight="1">
      <c r="A96" s="472"/>
      <c r="B96" s="465"/>
      <c r="C96" s="480"/>
      <c r="D96" s="458"/>
      <c r="E96" s="459"/>
      <c r="F96" s="459"/>
      <c r="G96" s="458"/>
      <c r="H96" s="481"/>
      <c r="I96" s="482"/>
      <c r="J96" s="525"/>
      <c r="K96" s="483"/>
      <c r="L96" s="463"/>
      <c r="M96" s="527"/>
      <c r="N96" s="458"/>
      <c r="O96" s="458"/>
      <c r="P96" s="464"/>
    </row>
    <row r="97" spans="1:16" ht="16.5" customHeight="1">
      <c r="A97" s="472"/>
      <c r="B97" s="465"/>
      <c r="C97" s="480"/>
      <c r="D97" s="458"/>
      <c r="E97" s="459"/>
      <c r="F97" s="459"/>
      <c r="G97" s="458"/>
      <c r="H97" s="481"/>
      <c r="I97" s="482"/>
      <c r="J97" s="525"/>
      <c r="K97" s="483"/>
      <c r="L97" s="463"/>
      <c r="M97" s="527"/>
      <c r="N97" s="458"/>
      <c r="O97" s="458"/>
      <c r="P97" s="464"/>
    </row>
    <row r="98" spans="1:16" ht="16.5" customHeight="1" thickBot="1">
      <c r="A98" s="484"/>
      <c r="B98" s="485"/>
      <c r="C98" s="486"/>
      <c r="D98" s="487"/>
      <c r="E98" s="488"/>
      <c r="F98" s="488"/>
      <c r="G98" s="487"/>
      <c r="H98" s="489"/>
      <c r="I98" s="490"/>
      <c r="J98" s="526"/>
      <c r="K98" s="491"/>
      <c r="L98" s="494"/>
      <c r="M98" s="530"/>
      <c r="N98" s="487"/>
      <c r="O98" s="487"/>
      <c r="P98" s="492"/>
    </row>
    <row r="99" spans="1:16" ht="21.75" customHeight="1">
      <c r="A99" s="520"/>
      <c r="B99" s="521"/>
      <c r="C99" s="545"/>
      <c r="D99" s="545"/>
      <c r="E99" s="546"/>
      <c r="F99" s="546"/>
      <c r="G99" s="545"/>
      <c r="H99" s="547" t="s">
        <v>36</v>
      </c>
      <c r="I99" s="548"/>
      <c r="J99" s="549"/>
      <c r="K99" s="550" t="s">
        <v>38</v>
      </c>
      <c r="L99" s="551"/>
      <c r="M99" s="552"/>
      <c r="N99" s="432"/>
      <c r="O99" s="432"/>
      <c r="P99" s="495"/>
    </row>
    <row r="100" spans="1:16" ht="26.25" customHeight="1" thickBot="1">
      <c r="A100" s="520"/>
      <c r="B100" s="521"/>
      <c r="C100" s="553"/>
      <c r="D100" s="553"/>
      <c r="E100" s="554"/>
      <c r="F100" s="554"/>
      <c r="G100" s="553"/>
      <c r="H100" s="555" t="s">
        <v>41</v>
      </c>
      <c r="I100" s="556" t="s">
        <v>42</v>
      </c>
      <c r="J100" s="557"/>
      <c r="K100" s="558" t="s">
        <v>44</v>
      </c>
      <c r="L100" s="559" t="s">
        <v>45</v>
      </c>
      <c r="M100" s="552"/>
      <c r="N100" s="432"/>
      <c r="O100" s="432"/>
      <c r="P100" s="495"/>
    </row>
    <row r="101" spans="1:16" ht="27.75" customHeight="1" thickBot="1">
      <c r="A101" s="493"/>
      <c r="B101" s="255"/>
      <c r="C101" s="560"/>
      <c r="D101" s="561"/>
      <c r="E101" s="561"/>
      <c r="F101" s="561"/>
      <c r="G101" s="561"/>
      <c r="H101" s="562">
        <f>SUM(H54:H98)</f>
        <v>1</v>
      </c>
      <c r="I101" s="563">
        <f>SUM(I54:I98)</f>
        <v>1</v>
      </c>
      <c r="J101" s="564"/>
      <c r="K101" s="562">
        <f>SUM(K54:K98)</f>
        <v>1</v>
      </c>
      <c r="L101" s="565">
        <f>SUM(L54:L98)</f>
        <v>1</v>
      </c>
      <c r="M101" s="564"/>
      <c r="N101" s="256"/>
      <c r="O101" s="332"/>
      <c r="P101" s="495"/>
    </row>
    <row r="102" spans="1:16" ht="25.5" customHeight="1" thickBot="1">
      <c r="A102" s="493"/>
      <c r="B102" s="255"/>
      <c r="C102" s="566" t="s">
        <v>47</v>
      </c>
      <c r="D102" s="567"/>
      <c r="E102" s="567"/>
      <c r="F102" s="567"/>
      <c r="G102" s="568">
        <f>SUM(H101:M101)</f>
        <v>4</v>
      </c>
      <c r="H102" s="569" t="s">
        <v>48</v>
      </c>
      <c r="I102" s="519"/>
      <c r="J102" s="570">
        <f>SUM(H101:I101)</f>
        <v>2</v>
      </c>
      <c r="K102" s="571" t="s">
        <v>49</v>
      </c>
      <c r="L102" s="572"/>
      <c r="M102" s="570">
        <f>SUM(K101:L101)</f>
        <v>2</v>
      </c>
      <c r="N102" s="256"/>
      <c r="O102" s="332"/>
      <c r="P102" s="495"/>
    </row>
    <row r="103" spans="1:16" ht="23.25" customHeight="1" thickBot="1">
      <c r="A103" s="496"/>
      <c r="B103" s="497"/>
      <c r="C103" s="573" t="s">
        <v>50</v>
      </c>
      <c r="D103" s="574"/>
      <c r="E103" s="574"/>
      <c r="F103" s="574"/>
      <c r="G103" s="575">
        <f>G102/G102</f>
        <v>1</v>
      </c>
      <c r="H103" s="576">
        <f>H101/G102</f>
        <v>0.25</v>
      </c>
      <c r="I103" s="576">
        <f>I101/G102</f>
        <v>0.25</v>
      </c>
      <c r="J103" s="577">
        <f>J102/G102</f>
        <v>0.5</v>
      </c>
      <c r="K103" s="578">
        <f>K101/G102</f>
        <v>0.25</v>
      </c>
      <c r="L103" s="578">
        <f>L101/G102</f>
        <v>0.25</v>
      </c>
      <c r="M103" s="579">
        <f>M102/G102</f>
        <v>0.5</v>
      </c>
      <c r="N103" s="445"/>
      <c r="O103" s="445"/>
      <c r="P103" s="498"/>
    </row>
    <row r="104" spans="3:15" ht="14.25" thickBot="1" thickTop="1">
      <c r="C104" s="499"/>
      <c r="D104" s="499"/>
      <c r="E104" s="516"/>
      <c r="F104" s="516"/>
      <c r="G104" s="516"/>
      <c r="H104" s="517"/>
      <c r="I104" s="517"/>
      <c r="J104" s="517"/>
      <c r="K104" s="518"/>
      <c r="L104" s="518"/>
      <c r="M104" s="518"/>
      <c r="N104" s="332"/>
      <c r="O104" s="332"/>
    </row>
    <row r="105" spans="3:15" s="639" customFormat="1" ht="15.75">
      <c r="C105" s="640"/>
      <c r="D105" s="641"/>
      <c r="E105" s="641"/>
      <c r="F105" s="641"/>
      <c r="G105" s="642"/>
      <c r="H105" s="642"/>
      <c r="I105" s="642"/>
      <c r="J105" s="642"/>
      <c r="K105" s="642"/>
      <c r="L105" s="642"/>
      <c r="M105" s="642"/>
      <c r="N105" s="643"/>
      <c r="O105" s="644"/>
    </row>
    <row r="106" spans="3:15" s="639" customFormat="1" ht="15.75">
      <c r="C106" s="683" t="s">
        <v>51</v>
      </c>
      <c r="D106" s="646"/>
      <c r="E106" s="646"/>
      <c r="F106" s="646"/>
      <c r="G106" s="647"/>
      <c r="H106" s="647"/>
      <c r="I106" s="647"/>
      <c r="J106" s="647"/>
      <c r="K106" s="647"/>
      <c r="L106" s="647"/>
      <c r="M106" s="647"/>
      <c r="N106" s="648"/>
      <c r="O106" s="644"/>
    </row>
    <row r="107" spans="3:15" s="639" customFormat="1" ht="16.5" thickBot="1">
      <c r="C107" s="645"/>
      <c r="D107" s="646"/>
      <c r="E107" s="646"/>
      <c r="F107" s="646"/>
      <c r="G107" s="647"/>
      <c r="H107" s="647"/>
      <c r="I107" s="647"/>
      <c r="J107" s="649" t="s">
        <v>52</v>
      </c>
      <c r="K107" s="650"/>
      <c r="L107" s="651" t="s">
        <v>53</v>
      </c>
      <c r="M107" s="651"/>
      <c r="N107" s="652"/>
      <c r="O107" s="644"/>
    </row>
    <row r="108" spans="3:15" s="639" customFormat="1" ht="16.5" thickBot="1">
      <c r="C108" s="653"/>
      <c r="D108" s="654"/>
      <c r="E108" s="654"/>
      <c r="F108" s="654"/>
      <c r="G108" s="655"/>
      <c r="H108" s="655"/>
      <c r="I108" s="655"/>
      <c r="J108" s="656" t="s">
        <v>54</v>
      </c>
      <c r="K108" s="657" t="s">
        <v>55</v>
      </c>
      <c r="L108" s="658" t="s">
        <v>56</v>
      </c>
      <c r="M108" s="659" t="s">
        <v>55</v>
      </c>
      <c r="N108" s="660"/>
      <c r="O108" s="644"/>
    </row>
    <row r="109" spans="3:15" s="701" customFormat="1" ht="24.75" customHeight="1">
      <c r="C109" s="702"/>
      <c r="D109" s="946" t="s">
        <v>275</v>
      </c>
      <c r="E109" s="947"/>
      <c r="F109" s="703"/>
      <c r="G109" s="704" t="s">
        <v>17</v>
      </c>
      <c r="H109" s="704"/>
      <c r="I109" s="705"/>
      <c r="J109" s="706"/>
      <c r="K109" s="707"/>
      <c r="L109" s="708"/>
      <c r="M109" s="709" t="e">
        <f>L109*100/L129</f>
        <v>#DIV/0!</v>
      </c>
      <c r="O109" s="710"/>
    </row>
    <row r="110" spans="3:15" s="639" customFormat="1" ht="18" customHeight="1">
      <c r="C110" s="661"/>
      <c r="D110" s="583" t="s">
        <v>15</v>
      </c>
      <c r="E110" s="662"/>
      <c r="F110" s="442" t="s">
        <v>16</v>
      </c>
      <c r="G110" s="443" t="s">
        <v>17</v>
      </c>
      <c r="H110" s="443"/>
      <c r="I110" s="444"/>
      <c r="J110" s="663"/>
      <c r="K110" s="664" t="e">
        <f>J110*100/J129</f>
        <v>#DIV/0!</v>
      </c>
      <c r="L110" s="663"/>
      <c r="M110" s="664" t="e">
        <f>L110*100/L129</f>
        <v>#DIV/0!</v>
      </c>
      <c r="O110" s="644"/>
    </row>
    <row r="111" spans="3:15" s="639" customFormat="1" ht="18" customHeight="1">
      <c r="C111" s="661"/>
      <c r="D111" s="584" t="s">
        <v>18</v>
      </c>
      <c r="E111" s="438"/>
      <c r="F111" s="442" t="s">
        <v>19</v>
      </c>
      <c r="G111" s="443" t="s">
        <v>17</v>
      </c>
      <c r="H111" s="443"/>
      <c r="I111" s="444"/>
      <c r="J111" s="663"/>
      <c r="K111" s="664" t="e">
        <f>J111*100/J129</f>
        <v>#DIV/0!</v>
      </c>
      <c r="L111" s="663"/>
      <c r="M111" s="664" t="e">
        <f>L111*100/L129</f>
        <v>#DIV/0!</v>
      </c>
      <c r="O111" s="644"/>
    </row>
    <row r="112" spans="3:15" s="639" customFormat="1" ht="18" customHeight="1">
      <c r="C112" s="661"/>
      <c r="D112" s="665"/>
      <c r="E112" s="665"/>
      <c r="F112" s="442" t="s">
        <v>20</v>
      </c>
      <c r="G112" s="443" t="s">
        <v>17</v>
      </c>
      <c r="H112" s="443"/>
      <c r="I112" s="444"/>
      <c r="J112" s="663"/>
      <c r="K112" s="664" t="e">
        <f>J112*100/J129</f>
        <v>#DIV/0!</v>
      </c>
      <c r="L112" s="663"/>
      <c r="M112" s="664" t="e">
        <f>L112*100/L129</f>
        <v>#DIV/0!</v>
      </c>
      <c r="O112" s="644"/>
    </row>
    <row r="113" spans="3:15" s="639" customFormat="1" ht="18" customHeight="1">
      <c r="C113" s="661"/>
      <c r="D113" s="665"/>
      <c r="E113" s="665"/>
      <c r="F113" s="442" t="s">
        <v>21</v>
      </c>
      <c r="G113" s="666" t="s">
        <v>17</v>
      </c>
      <c r="H113" s="666"/>
      <c r="I113" s="667"/>
      <c r="J113" s="663"/>
      <c r="K113" s="664" t="e">
        <f>J113*100/J129</f>
        <v>#DIV/0!</v>
      </c>
      <c r="L113" s="663"/>
      <c r="M113" s="664" t="e">
        <f>L113*100/L129</f>
        <v>#DIV/0!</v>
      </c>
      <c r="O113" s="644"/>
    </row>
    <row r="114" spans="3:15" s="639" customFormat="1" ht="18" customHeight="1">
      <c r="C114" s="661"/>
      <c r="D114" s="665"/>
      <c r="E114" s="665"/>
      <c r="F114" s="442" t="s">
        <v>22</v>
      </c>
      <c r="G114" s="666" t="s">
        <v>17</v>
      </c>
      <c r="H114" s="666"/>
      <c r="I114" s="667"/>
      <c r="J114" s="663"/>
      <c r="K114" s="664" t="e">
        <f>J114*100/J129</f>
        <v>#DIV/0!</v>
      </c>
      <c r="L114" s="663"/>
      <c r="M114" s="664" t="e">
        <f>L114*100/L129</f>
        <v>#DIV/0!</v>
      </c>
      <c r="O114" s="644"/>
    </row>
    <row r="115" spans="3:15" s="639" customFormat="1" ht="18" customHeight="1">
      <c r="C115" s="665"/>
      <c r="D115" s="665"/>
      <c r="E115" s="665"/>
      <c r="F115" s="442" t="s">
        <v>23</v>
      </c>
      <c r="G115" s="443" t="s">
        <v>17</v>
      </c>
      <c r="H115" s="443"/>
      <c r="I115" s="444"/>
      <c r="J115" s="663"/>
      <c r="K115" s="664" t="e">
        <f>J115*100/J129</f>
        <v>#DIV/0!</v>
      </c>
      <c r="L115" s="663"/>
      <c r="M115" s="664" t="e">
        <f>L115*100/L129</f>
        <v>#DIV/0!</v>
      </c>
      <c r="O115" s="644"/>
    </row>
    <row r="116" spans="3:15" s="639" customFormat="1" ht="18" customHeight="1">
      <c r="C116" s="665"/>
      <c r="D116" s="665"/>
      <c r="E116" s="665"/>
      <c r="F116" s="442" t="s">
        <v>24</v>
      </c>
      <c r="G116" s="443" t="s">
        <v>17</v>
      </c>
      <c r="H116" s="443"/>
      <c r="I116" s="444"/>
      <c r="J116" s="663"/>
      <c r="K116" s="664" t="e">
        <f>J116*100/J129</f>
        <v>#DIV/0!</v>
      </c>
      <c r="L116" s="663"/>
      <c r="M116" s="664" t="e">
        <f>L116*100/L129</f>
        <v>#DIV/0!</v>
      </c>
      <c r="O116" s="644"/>
    </row>
    <row r="117" spans="3:15" s="639" customFormat="1" ht="18" customHeight="1">
      <c r="C117" s="665"/>
      <c r="D117" s="665"/>
      <c r="E117" s="665"/>
      <c r="F117" s="442" t="s">
        <v>25</v>
      </c>
      <c r="G117" s="443" t="s">
        <v>17</v>
      </c>
      <c r="H117" s="443"/>
      <c r="I117" s="444"/>
      <c r="J117" s="663"/>
      <c r="K117" s="664" t="e">
        <f>J117*100/J129</f>
        <v>#DIV/0!</v>
      </c>
      <c r="L117" s="663"/>
      <c r="M117" s="664" t="e">
        <f>L117*100/L129</f>
        <v>#DIV/0!</v>
      </c>
      <c r="O117" s="644"/>
    </row>
    <row r="118" spans="3:15" s="639" customFormat="1" ht="18" customHeight="1">
      <c r="C118" s="665"/>
      <c r="D118" s="665"/>
      <c r="E118" s="665"/>
      <c r="F118" s="442" t="s">
        <v>26</v>
      </c>
      <c r="G118" s="443" t="s">
        <v>17</v>
      </c>
      <c r="H118" s="443"/>
      <c r="I118" s="444"/>
      <c r="J118" s="668"/>
      <c r="K118" s="664" t="e">
        <f>J118*100/J129</f>
        <v>#DIV/0!</v>
      </c>
      <c r="L118" s="668"/>
      <c r="M118" s="664" t="e">
        <f>L118*100/L129</f>
        <v>#DIV/0!</v>
      </c>
      <c r="O118" s="644"/>
    </row>
    <row r="119" spans="3:15" s="639" customFormat="1" ht="18" customHeight="1">
      <c r="C119" s="665"/>
      <c r="D119" s="665"/>
      <c r="E119" s="665"/>
      <c r="F119" s="442" t="s">
        <v>27</v>
      </c>
      <c r="G119" s="443" t="s">
        <v>17</v>
      </c>
      <c r="H119" s="443"/>
      <c r="I119" s="444"/>
      <c r="J119" s="668"/>
      <c r="K119" s="664" t="e">
        <f>J119*100/J129</f>
        <v>#DIV/0!</v>
      </c>
      <c r="L119" s="668"/>
      <c r="M119" s="664" t="e">
        <f>L119*100/L129</f>
        <v>#DIV/0!</v>
      </c>
      <c r="O119" s="644"/>
    </row>
    <row r="120" spans="3:15" s="639" customFormat="1" ht="18" customHeight="1">
      <c r="C120" s="665"/>
      <c r="D120" s="665"/>
      <c r="E120" s="665"/>
      <c r="F120" s="442" t="s">
        <v>28</v>
      </c>
      <c r="G120" s="443" t="s">
        <v>17</v>
      </c>
      <c r="H120" s="443"/>
      <c r="I120" s="444"/>
      <c r="J120" s="668"/>
      <c r="K120" s="664" t="e">
        <f>J120*100/J129</f>
        <v>#DIV/0!</v>
      </c>
      <c r="L120" s="668"/>
      <c r="M120" s="664" t="e">
        <f>L120*100/L129</f>
        <v>#DIV/0!</v>
      </c>
      <c r="O120" s="644"/>
    </row>
    <row r="121" spans="3:15" s="639" customFormat="1" ht="18" customHeight="1">
      <c r="C121" s="665"/>
      <c r="D121" s="665"/>
      <c r="E121" s="665"/>
      <c r="F121" s="442" t="s">
        <v>29</v>
      </c>
      <c r="G121" s="443" t="s">
        <v>17</v>
      </c>
      <c r="H121" s="443"/>
      <c r="I121" s="444"/>
      <c r="J121" s="668"/>
      <c r="K121" s="664" t="e">
        <f>J121*100/J129</f>
        <v>#DIV/0!</v>
      </c>
      <c r="L121" s="668"/>
      <c r="M121" s="664" t="e">
        <f>L121*100/L129</f>
        <v>#DIV/0!</v>
      </c>
      <c r="O121" s="644"/>
    </row>
    <row r="122" spans="3:15" s="639" customFormat="1" ht="18" customHeight="1">
      <c r="C122" s="665"/>
      <c r="D122" s="665"/>
      <c r="E122" s="665"/>
      <c r="F122" s="442" t="s">
        <v>30</v>
      </c>
      <c r="G122" s="443" t="s">
        <v>17</v>
      </c>
      <c r="H122" s="443"/>
      <c r="I122" s="444"/>
      <c r="J122" s="668"/>
      <c r="K122" s="664" t="e">
        <f>J122*100/J129</f>
        <v>#DIV/0!</v>
      </c>
      <c r="L122" s="668"/>
      <c r="M122" s="664" t="e">
        <f>L122*100/L129</f>
        <v>#DIV/0!</v>
      </c>
      <c r="O122" s="644"/>
    </row>
    <row r="123" spans="3:15" s="639" customFormat="1" ht="18" customHeight="1">
      <c r="C123" s="665"/>
      <c r="D123" s="665"/>
      <c r="E123" s="665"/>
      <c r="F123" s="442" t="s">
        <v>57</v>
      </c>
      <c r="G123" s="443" t="s">
        <v>17</v>
      </c>
      <c r="H123" s="443"/>
      <c r="I123" s="444"/>
      <c r="J123" s="668"/>
      <c r="K123" s="664" t="e">
        <f>J123*100/J129</f>
        <v>#DIV/0!</v>
      </c>
      <c r="L123" s="668"/>
      <c r="M123" s="664" t="e">
        <f>L123*100/L129</f>
        <v>#DIV/0!</v>
      </c>
      <c r="O123" s="644"/>
    </row>
    <row r="124" spans="3:15" s="639" customFormat="1" ht="18" customHeight="1">
      <c r="C124" s="665"/>
      <c r="D124" s="665"/>
      <c r="E124" s="665"/>
      <c r="F124" s="669" t="s">
        <v>58</v>
      </c>
      <c r="G124" s="443" t="s">
        <v>17</v>
      </c>
      <c r="H124" s="443"/>
      <c r="I124" s="444"/>
      <c r="J124" s="668"/>
      <c r="K124" s="664" t="e">
        <f>J124*100/J129</f>
        <v>#DIV/0!</v>
      </c>
      <c r="L124" s="668"/>
      <c r="M124" s="664" t="e">
        <f>L124*100/L129</f>
        <v>#DIV/0!</v>
      </c>
      <c r="O124" s="644"/>
    </row>
    <row r="125" spans="3:15" s="639" customFormat="1" ht="18" customHeight="1">
      <c r="C125" s="665"/>
      <c r="D125" s="665"/>
      <c r="E125" s="665"/>
      <c r="F125" s="669" t="s">
        <v>59</v>
      </c>
      <c r="G125" s="443" t="s">
        <v>17</v>
      </c>
      <c r="H125" s="443"/>
      <c r="I125" s="444"/>
      <c r="J125" s="668"/>
      <c r="K125" s="664" t="e">
        <f>J125*100/J129</f>
        <v>#DIV/0!</v>
      </c>
      <c r="L125" s="668"/>
      <c r="M125" s="664" t="e">
        <f>L125*100/L129</f>
        <v>#DIV/0!</v>
      </c>
      <c r="O125" s="644"/>
    </row>
    <row r="126" spans="3:15" s="639" customFormat="1" ht="18" customHeight="1">
      <c r="C126" s="665"/>
      <c r="D126" s="665"/>
      <c r="E126" s="665"/>
      <c r="F126" s="669" t="s">
        <v>60</v>
      </c>
      <c r="G126" s="443" t="s">
        <v>17</v>
      </c>
      <c r="H126" s="443"/>
      <c r="I126" s="444"/>
      <c r="J126" s="668"/>
      <c r="K126" s="664" t="e">
        <f>J126*100/J129</f>
        <v>#DIV/0!</v>
      </c>
      <c r="L126" s="668"/>
      <c r="M126" s="664" t="e">
        <f>L126*100/L129</f>
        <v>#DIV/0!</v>
      </c>
      <c r="O126" s="644"/>
    </row>
    <row r="127" spans="3:15" s="639" customFormat="1" ht="18" customHeight="1">
      <c r="C127" s="665"/>
      <c r="D127" s="665"/>
      <c r="E127" s="665"/>
      <c r="F127" s="669" t="s">
        <v>61</v>
      </c>
      <c r="G127" s="443" t="s">
        <v>17</v>
      </c>
      <c r="H127" s="443"/>
      <c r="I127" s="444"/>
      <c r="J127" s="668"/>
      <c r="K127" s="664" t="e">
        <f>J127*100/J129</f>
        <v>#DIV/0!</v>
      </c>
      <c r="L127" s="668"/>
      <c r="M127" s="664" t="e">
        <f>L127*100/L129</f>
        <v>#DIV/0!</v>
      </c>
      <c r="O127" s="644"/>
    </row>
    <row r="128" spans="3:15" s="639" customFormat="1" ht="18" customHeight="1" thickBot="1">
      <c r="C128" s="665"/>
      <c r="D128" s="665"/>
      <c r="E128" s="665"/>
      <c r="F128" s="700" t="s">
        <v>62</v>
      </c>
      <c r="G128" s="443" t="s">
        <v>17</v>
      </c>
      <c r="H128" s="443"/>
      <c r="I128" s="444"/>
      <c r="J128" s="668"/>
      <c r="K128" s="664" t="e">
        <f>J128*100/J129</f>
        <v>#DIV/0!</v>
      </c>
      <c r="L128" s="668"/>
      <c r="M128" s="664" t="e">
        <f>L128*100/L129</f>
        <v>#DIV/0!</v>
      </c>
      <c r="O128" s="644"/>
    </row>
    <row r="129" spans="3:15" s="639" customFormat="1" ht="27" customHeight="1" thickBot="1">
      <c r="C129" s="665"/>
      <c r="D129" s="665"/>
      <c r="E129" s="665"/>
      <c r="F129"/>
      <c r="G129" s="670"/>
      <c r="H129" s="671" t="s">
        <v>63</v>
      </c>
      <c r="I129" s="672"/>
      <c r="J129" s="673">
        <f>SUM(J110:J128)</f>
        <v>0</v>
      </c>
      <c r="K129" s="674"/>
      <c r="L129" s="673">
        <f>SUM(L109:L128)</f>
        <v>0</v>
      </c>
      <c r="M129" s="674"/>
      <c r="O129" s="644"/>
    </row>
    <row r="130" spans="3:15" s="639" customFormat="1" ht="15.75" customHeight="1">
      <c r="C130" s="665"/>
      <c r="D130" s="665"/>
      <c r="E130" s="665"/>
      <c r="F130" s="675"/>
      <c r="G130" s="676"/>
      <c r="H130" s="676"/>
      <c r="I130" s="676"/>
      <c r="J130" s="677"/>
      <c r="K130" s="678"/>
      <c r="L130" s="677"/>
      <c r="M130" s="678"/>
      <c r="O130" s="644"/>
    </row>
    <row r="131" spans="3:15" s="639" customFormat="1" ht="15.75" customHeight="1">
      <c r="C131" s="665"/>
      <c r="D131" s="665"/>
      <c r="E131" s="665"/>
      <c r="F131" s="675"/>
      <c r="G131" s="676"/>
      <c r="H131" s="676"/>
      <c r="I131" s="676"/>
      <c r="J131" s="677"/>
      <c r="K131" s="678"/>
      <c r="L131" s="677"/>
      <c r="M131" s="678"/>
      <c r="O131" s="644"/>
    </row>
    <row r="132" spans="3:15" s="639" customFormat="1" ht="15.75" customHeight="1">
      <c r="C132" s="665"/>
      <c r="D132" s="665"/>
      <c r="E132" s="665"/>
      <c r="F132" s="675"/>
      <c r="G132" s="676"/>
      <c r="H132" s="676"/>
      <c r="I132" s="676"/>
      <c r="J132" s="677"/>
      <c r="K132" s="678"/>
      <c r="L132" s="677"/>
      <c r="M132" s="678"/>
      <c r="O132" s="644"/>
    </row>
    <row r="133" spans="1:15" s="639" customFormat="1" ht="15.75" customHeight="1">
      <c r="A133" s="685"/>
      <c r="B133" s="685"/>
      <c r="C133" s="684" t="s">
        <v>64</v>
      </c>
      <c r="D133" s="684"/>
      <c r="E133" s="686"/>
      <c r="F133" s="687"/>
      <c r="G133" s="688"/>
      <c r="H133" s="688"/>
      <c r="I133" s="688"/>
      <c r="J133" s="688"/>
      <c r="K133" s="688"/>
      <c r="L133" s="688"/>
      <c r="M133" s="688"/>
      <c r="N133" s="689"/>
      <c r="O133" s="679"/>
    </row>
    <row r="134" spans="1:15" s="639" customFormat="1" ht="18.75">
      <c r="A134" s="685"/>
      <c r="B134" s="685"/>
      <c r="C134" s="690"/>
      <c r="D134" s="690"/>
      <c r="E134" s="691"/>
      <c r="F134" s="687"/>
      <c r="G134" s="688"/>
      <c r="H134" s="688"/>
      <c r="I134" s="688"/>
      <c r="J134" s="688"/>
      <c r="K134" s="688"/>
      <c r="L134" s="688"/>
      <c r="M134" s="688"/>
      <c r="N134" s="692"/>
      <c r="O134" s="680"/>
    </row>
    <row r="135" spans="1:15" s="639" customFormat="1" ht="14.25">
      <c r="A135" s="685"/>
      <c r="B135" s="685"/>
      <c r="C135" s="693" t="s">
        <v>65</v>
      </c>
      <c r="D135" s="693"/>
      <c r="E135" s="693"/>
      <c r="F135" s="687"/>
      <c r="G135" s="688" t="s">
        <v>66</v>
      </c>
      <c r="H135" s="688"/>
      <c r="I135" s="688"/>
      <c r="J135" s="688"/>
      <c r="K135" s="688" t="s">
        <v>67</v>
      </c>
      <c r="L135" s="688"/>
      <c r="M135" s="688"/>
      <c r="N135" s="692"/>
      <c r="O135" s="680"/>
    </row>
    <row r="136" spans="1:15" s="639" customFormat="1" ht="14.25">
      <c r="A136" s="685"/>
      <c r="B136" s="685"/>
      <c r="C136" s="693"/>
      <c r="D136" s="693"/>
      <c r="E136" s="693"/>
      <c r="F136" s="687"/>
      <c r="G136" s="688"/>
      <c r="H136" s="688"/>
      <c r="I136" s="688"/>
      <c r="J136" s="688"/>
      <c r="K136" s="688"/>
      <c r="L136" s="688"/>
      <c r="M136" s="688"/>
      <c r="N136" s="692"/>
      <c r="O136" s="680"/>
    </row>
    <row r="137" spans="1:15" s="639" customFormat="1" ht="18.75">
      <c r="A137" s="685"/>
      <c r="B137" s="685"/>
      <c r="C137" s="691"/>
      <c r="D137" s="691"/>
      <c r="E137" s="693"/>
      <c r="F137" s="694"/>
      <c r="G137" s="545"/>
      <c r="H137" s="545"/>
      <c r="I137" s="545"/>
      <c r="J137" s="545"/>
      <c r="K137" s="545"/>
      <c r="L137" s="545"/>
      <c r="M137" s="545"/>
      <c r="N137" s="692"/>
      <c r="O137" s="680"/>
    </row>
    <row r="138" spans="1:18" s="639" customFormat="1" ht="12.75">
      <c r="A138" s="685"/>
      <c r="B138" s="685"/>
      <c r="C138" s="695" t="s">
        <v>68</v>
      </c>
      <c r="D138" s="695"/>
      <c r="E138" s="696"/>
      <c r="F138" s="696"/>
      <c r="G138" s="697"/>
      <c r="H138" s="696"/>
      <c r="I138" s="695"/>
      <c r="J138" s="695"/>
      <c r="K138" s="695"/>
      <c r="L138" s="695"/>
      <c r="M138" s="695"/>
      <c r="N138" s="698"/>
      <c r="O138" s="681"/>
      <c r="P138" s="682"/>
      <c r="Q138" s="682"/>
      <c r="R138" s="682"/>
    </row>
    <row r="139" spans="1:15" s="639" customFormat="1" ht="12.75">
      <c r="A139" s="685"/>
      <c r="B139" s="685"/>
      <c r="C139" s="690"/>
      <c r="D139" s="690"/>
      <c r="E139" s="692"/>
      <c r="F139" s="692"/>
      <c r="G139" s="692"/>
      <c r="H139" s="699"/>
      <c r="I139" s="699"/>
      <c r="J139" s="699"/>
      <c r="K139" s="699"/>
      <c r="L139" s="699"/>
      <c r="M139" s="699"/>
      <c r="N139" s="692"/>
      <c r="O139" s="680"/>
    </row>
    <row r="140" spans="1:14" s="639" customFormat="1" ht="12.75">
      <c r="A140" s="685"/>
      <c r="B140" s="685"/>
      <c r="C140" s="685"/>
      <c r="D140" s="685"/>
      <c r="E140" s="685"/>
      <c r="F140" s="685"/>
      <c r="G140" s="685"/>
      <c r="H140" s="685"/>
      <c r="I140" s="685"/>
      <c r="J140" s="685"/>
      <c r="K140" s="685"/>
      <c r="L140" s="685"/>
      <c r="M140" s="685"/>
      <c r="N140" s="685"/>
    </row>
    <row r="141" s="639" customFormat="1" ht="12.75"/>
  </sheetData>
  <sheetProtection/>
  <mergeCells count="3">
    <mergeCell ref="D109:E109"/>
    <mergeCell ref="A1:P2"/>
    <mergeCell ref="A5:P5"/>
  </mergeCells>
  <printOptions/>
  <pageMargins left="0.11811023622047245" right="0.5" top="0.5905511811023623" bottom="0.5118110236220472" header="0.2755905511811024" footer="0.2755905511811024"/>
  <pageSetup horizontalDpi="360" verticalDpi="360" orientation="landscape" paperSize="9" scale="95" r:id="rId1"/>
  <headerFooter alignWithMargins="0">
    <oddHeader>&amp;CNEURO-CHIRURGIE, CARNET DE STAGE, &amp;A.</oddHeader>
    <oddFooter>&amp;CPage &amp;P</oddFooter>
  </headerFooter>
  <rowBreaks count="1" manualBreakCount="1">
    <brk id="3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zoomScale="75" zoomScaleNormal="75" zoomScalePageLayoutView="0" workbookViewId="0" topLeftCell="A157">
      <pane ySplit="1005" topLeftCell="A1" activePane="bottomLeft" state="split"/>
      <selection pane="topLeft" activeCell="M201" sqref="M201"/>
      <selection pane="bottomLeft" activeCell="H4" sqref="H4"/>
    </sheetView>
  </sheetViews>
  <sheetFormatPr defaultColWidth="11.57421875" defaultRowHeight="12.75"/>
  <cols>
    <col min="1" max="10" width="8.7109375" style="0" customWidth="1"/>
    <col min="11" max="11" width="8.140625" style="0" customWidth="1"/>
  </cols>
  <sheetData>
    <row r="1" ht="13.5" thickBot="1"/>
    <row r="2" spans="1:11" ht="33" customHeight="1" thickTop="1">
      <c r="A2" s="141" t="s">
        <v>69</v>
      </c>
      <c r="B2" s="55"/>
      <c r="C2" s="142"/>
      <c r="D2" s="55"/>
      <c r="E2" s="55"/>
      <c r="F2" s="55"/>
      <c r="G2" s="56"/>
      <c r="H2" s="57"/>
      <c r="I2" s="57"/>
      <c r="J2" s="58"/>
      <c r="K2" s="59"/>
    </row>
    <row r="3" spans="1:11" ht="24" customHeight="1">
      <c r="A3" s="60" t="s">
        <v>70</v>
      </c>
      <c r="B3" s="61"/>
      <c r="C3" s="62"/>
      <c r="D3" s="86"/>
      <c r="E3" s="87"/>
      <c r="F3" s="88"/>
      <c r="G3" s="54"/>
      <c r="H3" s="64" t="s">
        <v>318</v>
      </c>
      <c r="I3" s="65"/>
      <c r="J3" s="63"/>
      <c r="K3" s="66"/>
    </row>
    <row r="4" spans="1:11" ht="24" customHeight="1">
      <c r="A4" s="67" t="s">
        <v>4</v>
      </c>
      <c r="B4" s="68"/>
      <c r="C4" s="68"/>
      <c r="D4" s="69" t="s">
        <v>71</v>
      </c>
      <c r="E4" s="70"/>
      <c r="F4" s="71"/>
      <c r="G4" s="72"/>
      <c r="H4" s="73"/>
      <c r="I4" s="73"/>
      <c r="J4" s="53"/>
      <c r="K4" s="66"/>
    </row>
    <row r="5" spans="1:11" ht="24" customHeight="1">
      <c r="A5" s="74" t="s">
        <v>72</v>
      </c>
      <c r="B5" s="75"/>
      <c r="C5" s="75"/>
      <c r="D5" s="76" t="s">
        <v>73</v>
      </c>
      <c r="E5" s="77"/>
      <c r="F5" s="78"/>
      <c r="G5" s="72"/>
      <c r="H5" s="73"/>
      <c r="I5" s="73"/>
      <c r="J5" s="53"/>
      <c r="K5" s="66"/>
    </row>
    <row r="6" spans="1:11" ht="24" customHeight="1">
      <c r="A6" s="74" t="s">
        <v>74</v>
      </c>
      <c r="B6" s="79"/>
      <c r="C6" s="79"/>
      <c r="D6" s="80" t="s">
        <v>75</v>
      </c>
      <c r="E6" s="81"/>
      <c r="F6" s="72"/>
      <c r="G6" s="72"/>
      <c r="H6" s="73"/>
      <c r="I6" s="73"/>
      <c r="J6" s="53"/>
      <c r="K6" s="66"/>
    </row>
    <row r="7" spans="1:11" ht="13.5" thickBot="1">
      <c r="A7" s="82"/>
      <c r="B7" s="83"/>
      <c r="C7" s="83"/>
      <c r="D7" s="83"/>
      <c r="E7" s="83"/>
      <c r="F7" s="83"/>
      <c r="G7" s="83"/>
      <c r="H7" s="83"/>
      <c r="I7" s="83"/>
      <c r="J7" s="84"/>
      <c r="K7" s="85"/>
    </row>
    <row r="8" spans="1:4" ht="13.5" thickTop="1">
      <c r="A8" s="1"/>
      <c r="B8" s="1"/>
      <c r="C8" s="1"/>
      <c r="D8" s="1"/>
    </row>
    <row r="9" spans="1:7" ht="17.25" customHeight="1" thickBot="1">
      <c r="A9" s="1"/>
      <c r="B9" s="1"/>
      <c r="C9" s="1"/>
      <c r="D9" s="1"/>
      <c r="G9" s="29"/>
    </row>
    <row r="10" spans="1:11" ht="26.25" customHeight="1" thickBot="1">
      <c r="A10" s="26" t="s">
        <v>76</v>
      </c>
      <c r="B10" s="23"/>
      <c r="C10" s="23"/>
      <c r="D10" s="23"/>
      <c r="E10" s="7" t="s">
        <v>36</v>
      </c>
      <c r="F10" s="8"/>
      <c r="G10" s="28" t="s">
        <v>77</v>
      </c>
      <c r="H10" s="7" t="s">
        <v>38</v>
      </c>
      <c r="I10" s="8"/>
      <c r="J10" s="9" t="s">
        <v>77</v>
      </c>
      <c r="K10" s="9" t="s">
        <v>78</v>
      </c>
    </row>
    <row r="11" spans="1:11" ht="27" customHeight="1" thickBot="1">
      <c r="A11" s="6"/>
      <c r="B11" s="24"/>
      <c r="C11" s="24"/>
      <c r="D11" s="24"/>
      <c r="E11" s="10" t="s">
        <v>41</v>
      </c>
      <c r="F11" s="10" t="s">
        <v>42</v>
      </c>
      <c r="G11" s="27" t="s">
        <v>79</v>
      </c>
      <c r="H11" s="10" t="s">
        <v>44</v>
      </c>
      <c r="I11" s="10" t="s">
        <v>80</v>
      </c>
      <c r="J11" s="11" t="s">
        <v>81</v>
      </c>
      <c r="K11" s="27" t="s">
        <v>55</v>
      </c>
    </row>
    <row r="12" spans="1:11" ht="27" customHeight="1" thickBot="1">
      <c r="A12" s="5" t="s">
        <v>82</v>
      </c>
      <c r="B12" s="25"/>
      <c r="C12" s="25"/>
      <c r="D12" s="25"/>
      <c r="E12" s="3"/>
      <c r="F12" s="3"/>
      <c r="G12" s="3"/>
      <c r="H12" s="3"/>
      <c r="I12" s="3"/>
      <c r="J12" s="3"/>
      <c r="K12" s="4"/>
    </row>
    <row r="13" spans="1:11" ht="13.5" thickTop="1">
      <c r="A13" s="31" t="s">
        <v>83</v>
      </c>
      <c r="B13" s="17"/>
      <c r="C13" s="17"/>
      <c r="D13" s="17"/>
      <c r="E13" s="33"/>
      <c r="F13" s="19"/>
      <c r="G13" s="181">
        <f aca="true" t="shared" si="0" ref="G13:G27">SUM(E13:F13)</f>
        <v>0</v>
      </c>
      <c r="H13" s="17"/>
      <c r="I13" s="18"/>
      <c r="J13" s="182">
        <f aca="true" t="shared" si="1" ref="J13:J20">SUM(H13:I13)</f>
        <v>0</v>
      </c>
      <c r="K13" s="184" t="e">
        <f>J13/(G13+J13)%</f>
        <v>#DIV/0!</v>
      </c>
    </row>
    <row r="14" spans="1:11" ht="12.75" customHeight="1">
      <c r="A14" s="16" t="s">
        <v>84</v>
      </c>
      <c r="B14" s="17"/>
      <c r="C14" s="17"/>
      <c r="D14" s="17"/>
      <c r="E14" s="33"/>
      <c r="F14" s="19"/>
      <c r="G14" s="181">
        <f t="shared" si="0"/>
        <v>0</v>
      </c>
      <c r="H14" s="19"/>
      <c r="I14" s="19"/>
      <c r="J14" s="182">
        <f t="shared" si="1"/>
        <v>0</v>
      </c>
      <c r="K14" s="185" t="e">
        <f aca="true" t="shared" si="2" ref="K14:K29">J14/(G14+J14)%</f>
        <v>#DIV/0!</v>
      </c>
    </row>
    <row r="15" spans="1:11" ht="12.75">
      <c r="A15" s="16" t="s">
        <v>85</v>
      </c>
      <c r="B15" s="17"/>
      <c r="C15" s="17"/>
      <c r="D15" s="17"/>
      <c r="E15" s="33"/>
      <c r="F15" s="19"/>
      <c r="G15" s="181">
        <f t="shared" si="0"/>
        <v>0</v>
      </c>
      <c r="H15" s="19"/>
      <c r="I15" s="19"/>
      <c r="J15" s="182">
        <f t="shared" si="1"/>
        <v>0</v>
      </c>
      <c r="K15" s="185" t="e">
        <f t="shared" si="2"/>
        <v>#DIV/0!</v>
      </c>
    </row>
    <row r="16" spans="1:11" ht="12.75">
      <c r="A16" s="16" t="s">
        <v>86</v>
      </c>
      <c r="B16" s="17"/>
      <c r="C16" s="17"/>
      <c r="D16" s="17"/>
      <c r="E16" s="33"/>
      <c r="F16" s="19"/>
      <c r="G16" s="181">
        <f t="shared" si="0"/>
        <v>0</v>
      </c>
      <c r="H16" s="19"/>
      <c r="I16" s="19"/>
      <c r="J16" s="182">
        <f t="shared" si="1"/>
        <v>0</v>
      </c>
      <c r="K16" s="185" t="e">
        <f t="shared" si="2"/>
        <v>#DIV/0!</v>
      </c>
    </row>
    <row r="17" spans="1:11" ht="12.75">
      <c r="A17" s="16" t="s">
        <v>86</v>
      </c>
      <c r="B17" s="17"/>
      <c r="C17" s="17"/>
      <c r="D17" s="17"/>
      <c r="E17" s="33"/>
      <c r="F17" s="19"/>
      <c r="G17" s="181">
        <f t="shared" si="0"/>
        <v>0</v>
      </c>
      <c r="H17" s="19"/>
      <c r="I17" s="19"/>
      <c r="J17" s="181">
        <f t="shared" si="1"/>
        <v>0</v>
      </c>
      <c r="K17" s="185" t="e">
        <f t="shared" si="2"/>
        <v>#DIV/0!</v>
      </c>
    </row>
    <row r="18" spans="1:11" ht="12.75">
      <c r="A18" s="16" t="s">
        <v>87</v>
      </c>
      <c r="B18" s="17"/>
      <c r="C18" s="17"/>
      <c r="D18" s="17"/>
      <c r="E18" s="33"/>
      <c r="F18" s="19"/>
      <c r="G18" s="181">
        <f t="shared" si="0"/>
        <v>0</v>
      </c>
      <c r="H18" s="19"/>
      <c r="I18" s="19"/>
      <c r="J18" s="182">
        <f t="shared" si="1"/>
        <v>0</v>
      </c>
      <c r="K18" s="185" t="e">
        <f t="shared" si="2"/>
        <v>#DIV/0!</v>
      </c>
    </row>
    <row r="19" spans="1:11" ht="12.75">
      <c r="A19" s="16" t="s">
        <v>88</v>
      </c>
      <c r="B19" s="17"/>
      <c r="C19" s="17"/>
      <c r="D19" s="17"/>
      <c r="E19" s="33"/>
      <c r="F19" s="19"/>
      <c r="G19" s="181">
        <f t="shared" si="0"/>
        <v>0</v>
      </c>
      <c r="H19" s="19"/>
      <c r="I19" s="19"/>
      <c r="J19" s="182">
        <f t="shared" si="1"/>
        <v>0</v>
      </c>
      <c r="K19" s="185" t="e">
        <f t="shared" si="2"/>
        <v>#DIV/0!</v>
      </c>
    </row>
    <row r="20" spans="1:11" ht="12.75">
      <c r="A20" s="16" t="s">
        <v>89</v>
      </c>
      <c r="B20" s="17"/>
      <c r="C20" s="17"/>
      <c r="D20" s="17"/>
      <c r="E20" s="33"/>
      <c r="F20" s="19"/>
      <c r="G20" s="181">
        <f t="shared" si="0"/>
        <v>0</v>
      </c>
      <c r="H20" s="19"/>
      <c r="I20" s="19"/>
      <c r="J20" s="182">
        <f t="shared" si="1"/>
        <v>0</v>
      </c>
      <c r="K20" s="185" t="e">
        <f t="shared" si="2"/>
        <v>#DIV/0!</v>
      </c>
    </row>
    <row r="21" spans="1:11" ht="12.75">
      <c r="A21" s="16" t="s">
        <v>90</v>
      </c>
      <c r="B21" s="17"/>
      <c r="C21" s="17"/>
      <c r="D21" s="17"/>
      <c r="E21" s="33"/>
      <c r="F21" s="19"/>
      <c r="G21" s="181">
        <f t="shared" si="0"/>
        <v>0</v>
      </c>
      <c r="H21" s="19"/>
      <c r="I21" s="19"/>
      <c r="J21" s="182">
        <f>SUM(H21:I21)</f>
        <v>0</v>
      </c>
      <c r="K21" s="185" t="e">
        <f t="shared" si="2"/>
        <v>#DIV/0!</v>
      </c>
    </row>
    <row r="22" spans="1:11" ht="12.75">
      <c r="A22" s="16" t="s">
        <v>91</v>
      </c>
      <c r="B22" s="17"/>
      <c r="C22" s="17"/>
      <c r="D22" s="17"/>
      <c r="E22" s="33"/>
      <c r="F22" s="19"/>
      <c r="G22" s="181">
        <f t="shared" si="0"/>
        <v>0</v>
      </c>
      <c r="H22" s="19"/>
      <c r="I22" s="19"/>
      <c r="J22" s="181">
        <f aca="true" t="shared" si="3" ref="J22:J39">SUM(H22:I22)</f>
        <v>0</v>
      </c>
      <c r="K22" s="185" t="e">
        <f t="shared" si="2"/>
        <v>#DIV/0!</v>
      </c>
    </row>
    <row r="23" spans="1:11" ht="12.75">
      <c r="A23" s="16" t="s">
        <v>92</v>
      </c>
      <c r="B23" s="17"/>
      <c r="C23" s="17"/>
      <c r="D23" s="17"/>
      <c r="E23" s="33"/>
      <c r="F23" s="19"/>
      <c r="G23" s="181">
        <f t="shared" si="0"/>
        <v>0</v>
      </c>
      <c r="H23" s="19"/>
      <c r="I23" s="19"/>
      <c r="J23" s="181">
        <f t="shared" si="3"/>
        <v>0</v>
      </c>
      <c r="K23" s="185" t="e">
        <f t="shared" si="2"/>
        <v>#DIV/0!</v>
      </c>
    </row>
    <row r="24" spans="1:11" ht="12.75">
      <c r="A24" s="16" t="s">
        <v>93</v>
      </c>
      <c r="B24" s="17"/>
      <c r="C24" s="17"/>
      <c r="D24" s="17"/>
      <c r="E24" s="33"/>
      <c r="F24" s="19"/>
      <c r="G24" s="181">
        <f t="shared" si="0"/>
        <v>0</v>
      </c>
      <c r="H24" s="19"/>
      <c r="I24" s="19"/>
      <c r="J24" s="181">
        <f t="shared" si="3"/>
        <v>0</v>
      </c>
      <c r="K24" s="185" t="e">
        <f t="shared" si="2"/>
        <v>#DIV/0!</v>
      </c>
    </row>
    <row r="25" spans="1:11" ht="12.75">
      <c r="A25" s="16" t="s">
        <v>94</v>
      </c>
      <c r="B25" s="17"/>
      <c r="C25" s="17"/>
      <c r="D25" s="17"/>
      <c r="E25" s="33"/>
      <c r="F25" s="19"/>
      <c r="G25" s="181">
        <f t="shared" si="0"/>
        <v>0</v>
      </c>
      <c r="H25" s="19"/>
      <c r="I25" s="19"/>
      <c r="J25" s="181">
        <f t="shared" si="3"/>
        <v>0</v>
      </c>
      <c r="K25" s="185" t="e">
        <f t="shared" si="2"/>
        <v>#DIV/0!</v>
      </c>
    </row>
    <row r="26" spans="1:11" ht="12.75">
      <c r="A26" s="16" t="s">
        <v>95</v>
      </c>
      <c r="B26" s="17"/>
      <c r="C26" s="17"/>
      <c r="D26" s="17"/>
      <c r="E26" s="33"/>
      <c r="F26" s="19"/>
      <c r="G26" s="181">
        <f t="shared" si="0"/>
        <v>0</v>
      </c>
      <c r="H26" s="19"/>
      <c r="I26" s="19"/>
      <c r="J26" s="181">
        <f t="shared" si="3"/>
        <v>0</v>
      </c>
      <c r="K26" s="185" t="e">
        <f t="shared" si="2"/>
        <v>#DIV/0!</v>
      </c>
    </row>
    <row r="27" spans="1:11" ht="12.75">
      <c r="A27" s="16" t="s">
        <v>96</v>
      </c>
      <c r="B27" s="17"/>
      <c r="C27" s="17"/>
      <c r="D27" s="17"/>
      <c r="E27" s="33"/>
      <c r="F27" s="19"/>
      <c r="G27" s="181">
        <f t="shared" si="0"/>
        <v>0</v>
      </c>
      <c r="H27" s="19"/>
      <c r="I27" s="19"/>
      <c r="J27" s="181">
        <f t="shared" si="3"/>
        <v>0</v>
      </c>
      <c r="K27" s="185" t="e">
        <f t="shared" si="2"/>
        <v>#DIV/0!</v>
      </c>
    </row>
    <row r="28" spans="1:11" ht="12.75">
      <c r="A28" s="16" t="s">
        <v>97</v>
      </c>
      <c r="B28" s="17"/>
      <c r="C28" s="17"/>
      <c r="D28" s="17"/>
      <c r="E28" s="33"/>
      <c r="F28" s="19"/>
      <c r="G28" s="181">
        <f>SUM(E28:F28)</f>
        <v>0</v>
      </c>
      <c r="H28" s="19"/>
      <c r="I28" s="19"/>
      <c r="J28" s="182">
        <f>SUM(H28:I28)</f>
        <v>0</v>
      </c>
      <c r="K28" s="185" t="e">
        <f t="shared" si="2"/>
        <v>#DIV/0!</v>
      </c>
    </row>
    <row r="29" spans="1:11" ht="12.75">
      <c r="A29" s="16" t="s">
        <v>98</v>
      </c>
      <c r="B29" s="17"/>
      <c r="C29" s="17"/>
      <c r="D29" s="17"/>
      <c r="E29" s="33"/>
      <c r="F29" s="19"/>
      <c r="G29" s="181">
        <f>SUM(E29:F29)</f>
        <v>0</v>
      </c>
      <c r="H29" s="19"/>
      <c r="I29" s="19"/>
      <c r="J29" s="182">
        <f>SUM(H29:I29)</f>
        <v>0</v>
      </c>
      <c r="K29" s="185" t="e">
        <f t="shared" si="2"/>
        <v>#DIV/0!</v>
      </c>
    </row>
    <row r="30" spans="1:11" ht="12.75">
      <c r="A30" s="16" t="s">
        <v>99</v>
      </c>
      <c r="B30" s="17"/>
      <c r="C30" s="17"/>
      <c r="D30" s="17"/>
      <c r="E30" s="33"/>
      <c r="F30" s="19"/>
      <c r="G30" s="181">
        <f aca="true" t="shared" si="4" ref="G30:G39">SUM(E30:F30)</f>
        <v>0</v>
      </c>
      <c r="H30" s="19"/>
      <c r="I30" s="19"/>
      <c r="J30" s="181">
        <f t="shared" si="3"/>
        <v>0</v>
      </c>
      <c r="K30" s="185" t="e">
        <f aca="true" t="shared" si="5" ref="K30:K48">J30/(G30+J30)%</f>
        <v>#DIV/0!</v>
      </c>
    </row>
    <row r="31" spans="1:11" ht="12.75">
      <c r="A31" s="16" t="s">
        <v>100</v>
      </c>
      <c r="B31" s="17"/>
      <c r="C31" s="17"/>
      <c r="D31" s="17"/>
      <c r="E31" s="33"/>
      <c r="F31" s="19"/>
      <c r="G31" s="181">
        <f t="shared" si="4"/>
        <v>0</v>
      </c>
      <c r="H31" s="19"/>
      <c r="I31" s="19"/>
      <c r="J31" s="181">
        <f t="shared" si="3"/>
        <v>0</v>
      </c>
      <c r="K31" s="185" t="e">
        <f t="shared" si="5"/>
        <v>#DIV/0!</v>
      </c>
    </row>
    <row r="32" spans="1:11" ht="12.75">
      <c r="A32" s="16" t="s">
        <v>101</v>
      </c>
      <c r="B32" s="17"/>
      <c r="C32" s="17"/>
      <c r="D32" s="17"/>
      <c r="E32" s="33"/>
      <c r="F32" s="19"/>
      <c r="G32" s="181">
        <f t="shared" si="4"/>
        <v>0</v>
      </c>
      <c r="H32" s="19"/>
      <c r="I32" s="19"/>
      <c r="J32" s="181">
        <f t="shared" si="3"/>
        <v>0</v>
      </c>
      <c r="K32" s="185" t="e">
        <f t="shared" si="5"/>
        <v>#DIV/0!</v>
      </c>
    </row>
    <row r="33" spans="1:11" ht="12.75">
      <c r="A33" s="16" t="s">
        <v>102</v>
      </c>
      <c r="B33" s="17"/>
      <c r="C33" s="17"/>
      <c r="D33" s="17"/>
      <c r="E33" s="33"/>
      <c r="F33" s="19"/>
      <c r="G33" s="181">
        <f t="shared" si="4"/>
        <v>0</v>
      </c>
      <c r="H33" s="19"/>
      <c r="I33" s="19"/>
      <c r="J33" s="181">
        <f t="shared" si="3"/>
        <v>0</v>
      </c>
      <c r="K33" s="185" t="e">
        <f t="shared" si="5"/>
        <v>#DIV/0!</v>
      </c>
    </row>
    <row r="34" spans="1:11" ht="12.75">
      <c r="A34" s="16" t="s">
        <v>103</v>
      </c>
      <c r="B34" s="17"/>
      <c r="C34" s="17"/>
      <c r="D34" s="17"/>
      <c r="E34" s="33"/>
      <c r="F34" s="19"/>
      <c r="G34" s="181">
        <f t="shared" si="4"/>
        <v>0</v>
      </c>
      <c r="H34" s="19"/>
      <c r="I34" s="19"/>
      <c r="J34" s="181">
        <f t="shared" si="3"/>
        <v>0</v>
      </c>
      <c r="K34" s="185" t="e">
        <f t="shared" si="5"/>
        <v>#DIV/0!</v>
      </c>
    </row>
    <row r="35" spans="1:11" ht="12.75">
      <c r="A35" s="16" t="s">
        <v>104</v>
      </c>
      <c r="B35" s="17"/>
      <c r="C35" s="17"/>
      <c r="D35" s="17"/>
      <c r="E35" s="33"/>
      <c r="F35" s="19"/>
      <c r="G35" s="181">
        <f t="shared" si="4"/>
        <v>0</v>
      </c>
      <c r="H35" s="19"/>
      <c r="I35" s="19"/>
      <c r="J35" s="181">
        <f t="shared" si="3"/>
        <v>0</v>
      </c>
      <c r="K35" s="185" t="e">
        <f t="shared" si="5"/>
        <v>#DIV/0!</v>
      </c>
    </row>
    <row r="36" spans="1:11" ht="12.75">
      <c r="A36" s="16" t="s">
        <v>105</v>
      </c>
      <c r="B36" s="17"/>
      <c r="C36" s="17"/>
      <c r="D36" s="17"/>
      <c r="E36" s="33"/>
      <c r="F36" s="19"/>
      <c r="G36" s="181">
        <f t="shared" si="4"/>
        <v>0</v>
      </c>
      <c r="H36" s="19"/>
      <c r="I36" s="19"/>
      <c r="J36" s="181">
        <f t="shared" si="3"/>
        <v>0</v>
      </c>
      <c r="K36" s="185" t="e">
        <f t="shared" si="5"/>
        <v>#DIV/0!</v>
      </c>
    </row>
    <row r="37" spans="1:11" ht="12.75">
      <c r="A37" s="16" t="s">
        <v>106</v>
      </c>
      <c r="B37" s="17"/>
      <c r="C37" s="17"/>
      <c r="D37" s="17"/>
      <c r="E37" s="33"/>
      <c r="F37" s="19"/>
      <c r="G37" s="181">
        <f t="shared" si="4"/>
        <v>0</v>
      </c>
      <c r="H37" s="19"/>
      <c r="I37" s="19"/>
      <c r="J37" s="181">
        <f t="shared" si="3"/>
        <v>0</v>
      </c>
      <c r="K37" s="185" t="e">
        <f t="shared" si="5"/>
        <v>#DIV/0!</v>
      </c>
    </row>
    <row r="38" spans="1:11" ht="12.75">
      <c r="A38" s="16" t="s">
        <v>107</v>
      </c>
      <c r="B38" s="17"/>
      <c r="C38" s="17"/>
      <c r="D38" s="17"/>
      <c r="E38" s="33"/>
      <c r="F38" s="19"/>
      <c r="G38" s="181">
        <f t="shared" si="4"/>
        <v>0</v>
      </c>
      <c r="H38" s="19"/>
      <c r="I38" s="19"/>
      <c r="J38" s="181">
        <f t="shared" si="3"/>
        <v>0</v>
      </c>
      <c r="K38" s="185" t="e">
        <f t="shared" si="5"/>
        <v>#DIV/0!</v>
      </c>
    </row>
    <row r="39" spans="1:11" ht="12.75">
      <c r="A39" s="16" t="s">
        <v>108</v>
      </c>
      <c r="B39" s="17"/>
      <c r="C39" s="17"/>
      <c r="D39" s="17"/>
      <c r="E39" s="33"/>
      <c r="F39" s="19"/>
      <c r="G39" s="181">
        <f t="shared" si="4"/>
        <v>0</v>
      </c>
      <c r="H39" s="19"/>
      <c r="I39" s="30"/>
      <c r="J39" s="181">
        <f t="shared" si="3"/>
        <v>0</v>
      </c>
      <c r="K39" s="185" t="e">
        <f t="shared" si="5"/>
        <v>#DIV/0!</v>
      </c>
    </row>
    <row r="40" spans="1:11" ht="12.75">
      <c r="A40" s="16" t="s">
        <v>109</v>
      </c>
      <c r="B40" s="17"/>
      <c r="C40" s="17"/>
      <c r="D40" s="17"/>
      <c r="E40" s="33"/>
      <c r="F40" s="19"/>
      <c r="G40" s="181">
        <f aca="true" t="shared" si="6" ref="G40:G46">SUM(E40:F40)</f>
        <v>0</v>
      </c>
      <c r="H40" s="19"/>
      <c r="I40" s="19"/>
      <c r="J40" s="182">
        <f aca="true" t="shared" si="7" ref="J40:J46">SUM(H40:I40)</f>
        <v>0</v>
      </c>
      <c r="K40" s="185" t="e">
        <f t="shared" si="5"/>
        <v>#DIV/0!</v>
      </c>
    </row>
    <row r="41" spans="1:11" ht="12.75">
      <c r="A41" s="16"/>
      <c r="B41" s="17"/>
      <c r="C41" s="17"/>
      <c r="D41" s="17"/>
      <c r="E41" s="33"/>
      <c r="F41" s="19"/>
      <c r="G41" s="181">
        <f t="shared" si="6"/>
        <v>0</v>
      </c>
      <c r="H41" s="19"/>
      <c r="I41" s="19"/>
      <c r="J41" s="182">
        <f t="shared" si="7"/>
        <v>0</v>
      </c>
      <c r="K41" s="185" t="e">
        <f t="shared" si="5"/>
        <v>#DIV/0!</v>
      </c>
    </row>
    <row r="42" spans="1:11" ht="12.75">
      <c r="A42" s="16"/>
      <c r="B42" s="17"/>
      <c r="C42" s="17"/>
      <c r="D42" s="17"/>
      <c r="E42" s="33"/>
      <c r="F42" s="19"/>
      <c r="G42" s="181">
        <f t="shared" si="6"/>
        <v>0</v>
      </c>
      <c r="H42" s="19"/>
      <c r="I42" s="19"/>
      <c r="J42" s="181">
        <f t="shared" si="7"/>
        <v>0</v>
      </c>
      <c r="K42" s="185" t="e">
        <f t="shared" si="5"/>
        <v>#DIV/0!</v>
      </c>
    </row>
    <row r="43" spans="1:11" ht="12.75">
      <c r="A43" s="16"/>
      <c r="B43" s="17"/>
      <c r="C43" s="17"/>
      <c r="D43" s="17"/>
      <c r="E43" s="33"/>
      <c r="F43" s="19"/>
      <c r="G43" s="181">
        <f t="shared" si="6"/>
        <v>0</v>
      </c>
      <c r="H43" s="19"/>
      <c r="I43" s="19"/>
      <c r="J43" s="182">
        <f t="shared" si="7"/>
        <v>0</v>
      </c>
      <c r="K43" s="185" t="e">
        <f t="shared" si="5"/>
        <v>#DIV/0!</v>
      </c>
    </row>
    <row r="44" spans="1:11" ht="12.75">
      <c r="A44" s="16"/>
      <c r="B44" s="17"/>
      <c r="C44" s="17"/>
      <c r="D44" s="17"/>
      <c r="E44" s="33"/>
      <c r="F44" s="19"/>
      <c r="G44" s="181">
        <f t="shared" si="6"/>
        <v>0</v>
      </c>
      <c r="H44" s="19"/>
      <c r="I44" s="19"/>
      <c r="J44" s="182">
        <f t="shared" si="7"/>
        <v>0</v>
      </c>
      <c r="K44" s="185" t="e">
        <f t="shared" si="5"/>
        <v>#DIV/0!</v>
      </c>
    </row>
    <row r="45" spans="1:11" ht="12.75">
      <c r="A45" s="16"/>
      <c r="B45" s="17"/>
      <c r="C45" s="17"/>
      <c r="D45" s="17"/>
      <c r="E45" s="33"/>
      <c r="F45" s="19"/>
      <c r="G45" s="181">
        <f t="shared" si="6"/>
        <v>0</v>
      </c>
      <c r="H45" s="19"/>
      <c r="I45" s="19"/>
      <c r="J45" s="182">
        <f t="shared" si="7"/>
        <v>0</v>
      </c>
      <c r="K45" s="185" t="e">
        <f t="shared" si="5"/>
        <v>#DIV/0!</v>
      </c>
    </row>
    <row r="46" spans="1:11" ht="12.75">
      <c r="A46" s="16"/>
      <c r="B46" s="17"/>
      <c r="C46" s="17"/>
      <c r="D46" s="17"/>
      <c r="E46" s="33"/>
      <c r="F46" s="19"/>
      <c r="G46" s="181">
        <f t="shared" si="6"/>
        <v>0</v>
      </c>
      <c r="H46" s="19"/>
      <c r="I46" s="19"/>
      <c r="J46" s="181">
        <f t="shared" si="7"/>
        <v>0</v>
      </c>
      <c r="K46" s="185" t="e">
        <f t="shared" si="5"/>
        <v>#DIV/0!</v>
      </c>
    </row>
    <row r="47" spans="1:11" ht="12.75">
      <c r="A47" s="16"/>
      <c r="B47" s="17"/>
      <c r="C47" s="17"/>
      <c r="D47" s="17"/>
      <c r="E47" s="33"/>
      <c r="F47" s="19"/>
      <c r="G47" s="181">
        <f>SUM(E47:F47)</f>
        <v>0</v>
      </c>
      <c r="H47" s="19"/>
      <c r="I47" s="19"/>
      <c r="J47" s="181">
        <f>SUM(H47:I47)</f>
        <v>0</v>
      </c>
      <c r="K47" s="185" t="e">
        <f t="shared" si="5"/>
        <v>#DIV/0!</v>
      </c>
    </row>
    <row r="48" spans="1:11" ht="12.75">
      <c r="A48" s="16"/>
      <c r="B48" s="17"/>
      <c r="C48" s="17"/>
      <c r="D48" s="17"/>
      <c r="E48" s="33"/>
      <c r="F48" s="19"/>
      <c r="G48" s="181">
        <f>SUM(E48:F48)</f>
        <v>0</v>
      </c>
      <c r="H48" s="19"/>
      <c r="I48" s="19"/>
      <c r="J48" s="182">
        <f>SUM(H48:I48)</f>
        <v>0</v>
      </c>
      <c r="K48" s="185" t="e">
        <f t="shared" si="5"/>
        <v>#DIV/0!</v>
      </c>
    </row>
    <row r="49" spans="1:11" ht="13.5" thickBot="1">
      <c r="A49" s="16"/>
      <c r="B49" s="17"/>
      <c r="C49" s="17"/>
      <c r="D49" s="17"/>
      <c r="E49" s="33"/>
      <c r="F49" s="19"/>
      <c r="G49" s="181">
        <f>SUM(E49:F49)</f>
        <v>0</v>
      </c>
      <c r="H49" s="19"/>
      <c r="I49" s="19"/>
      <c r="J49" s="182">
        <f>SUM(H49:I49)</f>
        <v>0</v>
      </c>
      <c r="K49" s="185" t="e">
        <f>J49/(G49+J49)%</f>
        <v>#DIV/0!</v>
      </c>
    </row>
    <row r="50" spans="1:11" ht="13.5" thickBot="1">
      <c r="A50" s="2" t="s">
        <v>110</v>
      </c>
      <c r="B50" s="20"/>
      <c r="C50" s="20"/>
      <c r="D50" s="20"/>
      <c r="E50" s="34">
        <f>SUM(E13:E49)</f>
        <v>0</v>
      </c>
      <c r="F50" s="21">
        <f>SUM(F13:F49)</f>
        <v>0</v>
      </c>
      <c r="G50" s="148">
        <f>SUM(E50:F50)</f>
        <v>0</v>
      </c>
      <c r="H50" s="21">
        <f>SUM(H13:H49)</f>
        <v>0</v>
      </c>
      <c r="I50" s="21">
        <f>SUM(I13:I49)</f>
        <v>0</v>
      </c>
      <c r="J50" s="147">
        <f>SUM(H50:I50)</f>
        <v>0</v>
      </c>
      <c r="K50" s="186" t="e">
        <f>J50/(G50+J50)%</f>
        <v>#DIV/0!</v>
      </c>
    </row>
    <row r="51" spans="1:11" ht="27" customHeight="1" thickBot="1">
      <c r="A51" s="26" t="s">
        <v>76</v>
      </c>
      <c r="B51" s="23"/>
      <c r="C51" s="23"/>
      <c r="D51" s="23"/>
      <c r="E51" s="7" t="s">
        <v>36</v>
      </c>
      <c r="F51" s="8"/>
      <c r="G51" s="89" t="s">
        <v>77</v>
      </c>
      <c r="H51" s="7" t="s">
        <v>38</v>
      </c>
      <c r="I51" s="8"/>
      <c r="J51" s="9" t="s">
        <v>77</v>
      </c>
      <c r="K51" s="9" t="s">
        <v>78</v>
      </c>
    </row>
    <row r="52" spans="1:11" ht="26.25" customHeight="1" thickBot="1">
      <c r="A52" s="6"/>
      <c r="B52" s="24"/>
      <c r="C52" s="24"/>
      <c r="D52" s="24"/>
      <c r="E52" s="10" t="s">
        <v>41</v>
      </c>
      <c r="F52" s="10" t="s">
        <v>42</v>
      </c>
      <c r="G52" s="27" t="s">
        <v>79</v>
      </c>
      <c r="H52" s="10" t="s">
        <v>44</v>
      </c>
      <c r="I52" s="10" t="s">
        <v>80</v>
      </c>
      <c r="J52" s="11" t="s">
        <v>81</v>
      </c>
      <c r="K52" s="27" t="s">
        <v>55</v>
      </c>
    </row>
    <row r="53" spans="1:11" ht="27" customHeight="1" thickBot="1">
      <c r="A53" s="50" t="s">
        <v>111</v>
      </c>
      <c r="B53" s="51"/>
      <c r="C53" s="51"/>
      <c r="D53" s="51"/>
      <c r="E53" s="52"/>
      <c r="F53" s="52"/>
      <c r="G53" s="52"/>
      <c r="H53" s="52"/>
      <c r="I53" s="52"/>
      <c r="J53" s="52"/>
      <c r="K53" s="38"/>
    </row>
    <row r="54" spans="1:11" ht="13.5" thickTop="1">
      <c r="A54" s="16" t="s">
        <v>112</v>
      </c>
      <c r="B54" s="13"/>
      <c r="C54" s="13"/>
      <c r="D54" s="13"/>
      <c r="E54" s="35"/>
      <c r="F54" s="15"/>
      <c r="G54" s="181">
        <f aca="true" t="shared" si="8" ref="G54:G65">SUM(E54:F54)</f>
        <v>0</v>
      </c>
      <c r="H54" s="15"/>
      <c r="I54" s="15"/>
      <c r="J54" s="181">
        <f aca="true" t="shared" si="9" ref="J54:J65">SUM(H54:I54)</f>
        <v>0</v>
      </c>
      <c r="K54" s="32" t="e">
        <f aca="true" t="shared" si="10" ref="K54:K70">J54/(G54+J54)%</f>
        <v>#DIV/0!</v>
      </c>
    </row>
    <row r="55" spans="1:11" ht="12.75">
      <c r="A55" s="16" t="s">
        <v>113</v>
      </c>
      <c r="B55" s="17"/>
      <c r="C55" s="17"/>
      <c r="D55" s="17"/>
      <c r="E55" s="33"/>
      <c r="F55" s="19"/>
      <c r="G55" s="181">
        <f t="shared" si="8"/>
        <v>0</v>
      </c>
      <c r="H55" s="19"/>
      <c r="I55" s="19"/>
      <c r="J55" s="181">
        <f t="shared" si="9"/>
        <v>0</v>
      </c>
      <c r="K55" s="32" t="e">
        <f t="shared" si="10"/>
        <v>#DIV/0!</v>
      </c>
    </row>
    <row r="56" spans="1:11" ht="12.75">
      <c r="A56" s="31" t="s">
        <v>114</v>
      </c>
      <c r="B56" s="17"/>
      <c r="C56" s="17"/>
      <c r="D56" s="17"/>
      <c r="E56" s="33"/>
      <c r="F56" s="19"/>
      <c r="G56" s="181">
        <f t="shared" si="8"/>
        <v>0</v>
      </c>
      <c r="H56" s="19"/>
      <c r="I56" s="19"/>
      <c r="J56" s="181">
        <f t="shared" si="9"/>
        <v>0</v>
      </c>
      <c r="K56" s="32" t="e">
        <f t="shared" si="10"/>
        <v>#DIV/0!</v>
      </c>
    </row>
    <row r="57" spans="1:11" ht="12.75">
      <c r="A57" s="16" t="s">
        <v>115</v>
      </c>
      <c r="B57" s="17"/>
      <c r="C57" s="17"/>
      <c r="D57" s="17"/>
      <c r="E57" s="33"/>
      <c r="F57" s="19"/>
      <c r="G57" s="181">
        <f t="shared" si="8"/>
        <v>0</v>
      </c>
      <c r="H57" s="19"/>
      <c r="I57" s="19"/>
      <c r="J57" s="181">
        <f t="shared" si="9"/>
        <v>0</v>
      </c>
      <c r="K57" s="32" t="e">
        <f t="shared" si="10"/>
        <v>#DIV/0!</v>
      </c>
    </row>
    <row r="58" spans="1:11" ht="12.75">
      <c r="A58" s="16" t="s">
        <v>116</v>
      </c>
      <c r="B58" s="17"/>
      <c r="C58" s="17"/>
      <c r="D58" s="17"/>
      <c r="E58" s="33"/>
      <c r="F58" s="19"/>
      <c r="G58" s="181">
        <f t="shared" si="8"/>
        <v>0</v>
      </c>
      <c r="H58" s="19"/>
      <c r="I58" s="19"/>
      <c r="J58" s="181">
        <f t="shared" si="9"/>
        <v>0</v>
      </c>
      <c r="K58" s="90" t="e">
        <f t="shared" si="10"/>
        <v>#DIV/0!</v>
      </c>
    </row>
    <row r="59" spans="1:11" ht="12.75">
      <c r="A59" s="16" t="s">
        <v>117</v>
      </c>
      <c r="B59" s="17"/>
      <c r="C59" s="17"/>
      <c r="D59" s="17"/>
      <c r="E59" s="33"/>
      <c r="F59" s="19"/>
      <c r="G59" s="181">
        <f t="shared" si="8"/>
        <v>0</v>
      </c>
      <c r="H59" s="19"/>
      <c r="I59" s="19"/>
      <c r="J59" s="181">
        <f t="shared" si="9"/>
        <v>0</v>
      </c>
      <c r="K59" s="90" t="e">
        <f t="shared" si="10"/>
        <v>#DIV/0!</v>
      </c>
    </row>
    <row r="60" spans="1:11" ht="12.75">
      <c r="A60" s="16" t="s">
        <v>118</v>
      </c>
      <c r="B60" s="17"/>
      <c r="C60" s="17"/>
      <c r="D60" s="17"/>
      <c r="E60" s="33"/>
      <c r="F60" s="19"/>
      <c r="G60" s="181">
        <f t="shared" si="8"/>
        <v>0</v>
      </c>
      <c r="H60" s="19"/>
      <c r="I60" s="19"/>
      <c r="J60" s="181">
        <f t="shared" si="9"/>
        <v>0</v>
      </c>
      <c r="K60" s="90" t="e">
        <f t="shared" si="10"/>
        <v>#DIV/0!</v>
      </c>
    </row>
    <row r="61" spans="1:11" ht="12.75">
      <c r="A61" s="16" t="s">
        <v>119</v>
      </c>
      <c r="B61" s="17"/>
      <c r="C61" s="17"/>
      <c r="D61" s="17"/>
      <c r="E61" s="33"/>
      <c r="F61" s="19"/>
      <c r="G61" s="181">
        <f t="shared" si="8"/>
        <v>0</v>
      </c>
      <c r="H61" s="19"/>
      <c r="I61" s="19"/>
      <c r="J61" s="181">
        <f t="shared" si="9"/>
        <v>0</v>
      </c>
      <c r="K61" s="90" t="e">
        <f t="shared" si="10"/>
        <v>#DIV/0!</v>
      </c>
    </row>
    <row r="62" spans="1:11" ht="12.75">
      <c r="A62" s="16" t="s">
        <v>120</v>
      </c>
      <c r="B62" s="17"/>
      <c r="C62" s="17"/>
      <c r="D62" s="17"/>
      <c r="E62" s="33"/>
      <c r="F62" s="19"/>
      <c r="G62" s="181">
        <f t="shared" si="8"/>
        <v>0</v>
      </c>
      <c r="H62" s="19"/>
      <c r="I62" s="19"/>
      <c r="J62" s="181">
        <f t="shared" si="9"/>
        <v>0</v>
      </c>
      <c r="K62" s="90" t="e">
        <f t="shared" si="10"/>
        <v>#DIV/0!</v>
      </c>
    </row>
    <row r="63" spans="1:11" ht="12.75">
      <c r="A63" s="16" t="s">
        <v>121</v>
      </c>
      <c r="B63" s="17"/>
      <c r="C63" s="17"/>
      <c r="D63" s="17"/>
      <c r="E63" s="33"/>
      <c r="F63" s="19"/>
      <c r="G63" s="181">
        <f t="shared" si="8"/>
        <v>0</v>
      </c>
      <c r="H63" s="19"/>
      <c r="I63" s="19"/>
      <c r="J63" s="181">
        <f t="shared" si="9"/>
        <v>0</v>
      </c>
      <c r="K63" s="90" t="e">
        <f t="shared" si="10"/>
        <v>#DIV/0!</v>
      </c>
    </row>
    <row r="64" spans="1:11" ht="12.75">
      <c r="A64" s="16" t="s">
        <v>122</v>
      </c>
      <c r="B64" s="17"/>
      <c r="C64" s="17"/>
      <c r="D64" s="17"/>
      <c r="E64" s="33"/>
      <c r="F64" s="19"/>
      <c r="G64" s="181">
        <f t="shared" si="8"/>
        <v>0</v>
      </c>
      <c r="H64" s="19"/>
      <c r="I64" s="19"/>
      <c r="J64" s="181">
        <f t="shared" si="9"/>
        <v>0</v>
      </c>
      <c r="K64" s="90" t="e">
        <f t="shared" si="10"/>
        <v>#DIV/0!</v>
      </c>
    </row>
    <row r="65" spans="1:11" ht="12.75">
      <c r="A65" s="16" t="s">
        <v>123</v>
      </c>
      <c r="B65" s="13"/>
      <c r="C65" s="13"/>
      <c r="D65" s="13"/>
      <c r="E65" s="33"/>
      <c r="F65" s="19"/>
      <c r="G65" s="181">
        <f t="shared" si="8"/>
        <v>0</v>
      </c>
      <c r="H65" s="19"/>
      <c r="I65" s="17"/>
      <c r="J65" s="181">
        <f t="shared" si="9"/>
        <v>0</v>
      </c>
      <c r="K65" s="90" t="e">
        <f t="shared" si="10"/>
        <v>#DIV/0!</v>
      </c>
    </row>
    <row r="66" spans="1:11" ht="12.75">
      <c r="A66" s="16"/>
      <c r="B66" s="17"/>
      <c r="C66" s="17"/>
      <c r="D66" s="17"/>
      <c r="E66" s="33"/>
      <c r="F66" s="19"/>
      <c r="G66" s="181">
        <f>SUM(E66:F66)</f>
        <v>0</v>
      </c>
      <c r="H66" s="19"/>
      <c r="I66" s="17"/>
      <c r="J66" s="181">
        <f>SUM(H66:I66)</f>
        <v>0</v>
      </c>
      <c r="K66" s="90" t="e">
        <f t="shared" si="10"/>
        <v>#DIV/0!</v>
      </c>
    </row>
    <row r="67" spans="1:11" ht="13.5" thickBot="1">
      <c r="A67" s="16"/>
      <c r="B67" s="17"/>
      <c r="C67" s="17"/>
      <c r="D67" s="17"/>
      <c r="E67" s="33"/>
      <c r="F67" s="19"/>
      <c r="G67" s="181">
        <f>SUM(E67:F67)</f>
        <v>0</v>
      </c>
      <c r="H67" s="19"/>
      <c r="I67" s="19"/>
      <c r="J67" s="181">
        <f>SUM(H67:I67)</f>
        <v>0</v>
      </c>
      <c r="K67" s="90" t="e">
        <f t="shared" si="10"/>
        <v>#DIV/0!</v>
      </c>
    </row>
    <row r="68" spans="1:11" ht="13.5" thickBot="1">
      <c r="A68" s="2" t="s">
        <v>110</v>
      </c>
      <c r="B68" s="20"/>
      <c r="C68" s="20"/>
      <c r="D68" s="20"/>
      <c r="E68" s="34">
        <f>SUM(E53:E67)</f>
        <v>0</v>
      </c>
      <c r="F68" s="21">
        <f>SUM(F53:F67)</f>
        <v>0</v>
      </c>
      <c r="G68" s="148">
        <f>SUM(E68:F68)</f>
        <v>0</v>
      </c>
      <c r="H68" s="21">
        <f>SUM(H53:H67)</f>
        <v>0</v>
      </c>
      <c r="I68" s="21">
        <f>SUM(I53:I67)</f>
        <v>0</v>
      </c>
      <c r="J68" s="148">
        <f>SUM(H68:I68)</f>
        <v>0</v>
      </c>
      <c r="K68" s="91" t="e">
        <f t="shared" si="10"/>
        <v>#DIV/0!</v>
      </c>
    </row>
    <row r="69" spans="1:11" ht="27" customHeight="1" thickBot="1">
      <c r="A69" s="5" t="s">
        <v>124</v>
      </c>
      <c r="B69" s="25"/>
      <c r="C69" s="25"/>
      <c r="D69" s="25"/>
      <c r="E69" s="3"/>
      <c r="F69" s="3"/>
      <c r="G69" s="3"/>
      <c r="H69" s="3"/>
      <c r="I69" s="3"/>
      <c r="J69" s="36"/>
      <c r="K69" s="38"/>
    </row>
    <row r="70" spans="1:11" ht="13.5" thickTop="1">
      <c r="A70" s="31" t="s">
        <v>125</v>
      </c>
      <c r="B70" s="45"/>
      <c r="C70" s="45"/>
      <c r="D70" s="30"/>
      <c r="E70" s="46"/>
      <c r="F70" s="47"/>
      <c r="G70" s="181">
        <f aca="true" t="shared" si="11" ref="G70:G94">SUM(E70:F70)</f>
        <v>0</v>
      </c>
      <c r="H70" s="47"/>
      <c r="I70" s="47"/>
      <c r="J70" s="181">
        <f aca="true" t="shared" si="12" ref="J70:J92">SUM(H70:I70)</f>
        <v>0</v>
      </c>
      <c r="K70" s="90" t="e">
        <f t="shared" si="10"/>
        <v>#DIV/0!</v>
      </c>
    </row>
    <row r="71" spans="1:11" ht="12.75">
      <c r="A71" s="16" t="s">
        <v>126</v>
      </c>
      <c r="B71" s="17"/>
      <c r="C71" s="17"/>
      <c r="D71" s="41"/>
      <c r="E71" s="18"/>
      <c r="F71" s="19"/>
      <c r="G71" s="181">
        <f t="shared" si="11"/>
        <v>0</v>
      </c>
      <c r="H71" s="19"/>
      <c r="I71" s="19"/>
      <c r="J71" s="181">
        <f t="shared" si="12"/>
        <v>0</v>
      </c>
      <c r="K71" s="90" t="e">
        <f aca="true" t="shared" si="13" ref="K71:K86">J71/(G71+J71)%</f>
        <v>#DIV/0!</v>
      </c>
    </row>
    <row r="72" spans="1:11" ht="12.75">
      <c r="A72" s="16" t="s">
        <v>127</v>
      </c>
      <c r="B72" s="17"/>
      <c r="C72" s="17"/>
      <c r="D72" s="41"/>
      <c r="E72" s="18"/>
      <c r="F72" s="19"/>
      <c r="G72" s="181">
        <f t="shared" si="11"/>
        <v>0</v>
      </c>
      <c r="H72" s="19"/>
      <c r="I72" s="19"/>
      <c r="J72" s="181">
        <f t="shared" si="12"/>
        <v>0</v>
      </c>
      <c r="K72" s="90" t="e">
        <f t="shared" si="13"/>
        <v>#DIV/0!</v>
      </c>
    </row>
    <row r="73" spans="1:11" ht="12.75">
      <c r="A73" s="16" t="s">
        <v>128</v>
      </c>
      <c r="B73" s="17"/>
      <c r="C73" s="17"/>
      <c r="D73" s="41"/>
      <c r="E73" s="18"/>
      <c r="F73" s="19"/>
      <c r="G73" s="181">
        <f t="shared" si="11"/>
        <v>0</v>
      </c>
      <c r="H73" s="19"/>
      <c r="I73" s="19"/>
      <c r="J73" s="181">
        <f t="shared" si="12"/>
        <v>0</v>
      </c>
      <c r="K73" s="90" t="e">
        <f t="shared" si="13"/>
        <v>#DIV/0!</v>
      </c>
    </row>
    <row r="74" spans="1:11" ht="12.75">
      <c r="A74" s="16" t="s">
        <v>129</v>
      </c>
      <c r="B74" s="17"/>
      <c r="C74" s="17"/>
      <c r="D74" s="41"/>
      <c r="E74" s="18"/>
      <c r="F74" s="19"/>
      <c r="G74" s="181">
        <f t="shared" si="11"/>
        <v>0</v>
      </c>
      <c r="H74" s="19"/>
      <c r="I74" s="19"/>
      <c r="J74" s="181">
        <f t="shared" si="12"/>
        <v>0</v>
      </c>
      <c r="K74" s="90" t="e">
        <f t="shared" si="13"/>
        <v>#DIV/0!</v>
      </c>
    </row>
    <row r="75" spans="1:11" ht="12.75">
      <c r="A75" s="16" t="s">
        <v>130</v>
      </c>
      <c r="B75" s="17"/>
      <c r="C75" s="17"/>
      <c r="D75" s="41"/>
      <c r="E75" s="18"/>
      <c r="F75" s="19"/>
      <c r="G75" s="181">
        <f t="shared" si="11"/>
        <v>0</v>
      </c>
      <c r="H75" s="19"/>
      <c r="I75" s="19"/>
      <c r="J75" s="181">
        <f t="shared" si="12"/>
        <v>0</v>
      </c>
      <c r="K75" s="90" t="e">
        <f t="shared" si="13"/>
        <v>#DIV/0!</v>
      </c>
    </row>
    <row r="76" spans="1:11" ht="12.75">
      <c r="A76" s="16" t="s">
        <v>131</v>
      </c>
      <c r="B76" s="17"/>
      <c r="C76" s="17"/>
      <c r="D76" s="41"/>
      <c r="E76" s="18"/>
      <c r="F76" s="19"/>
      <c r="G76" s="181">
        <f t="shared" si="11"/>
        <v>0</v>
      </c>
      <c r="H76" s="19"/>
      <c r="I76" s="19"/>
      <c r="J76" s="181">
        <f t="shared" si="12"/>
        <v>0</v>
      </c>
      <c r="K76" s="90" t="e">
        <f t="shared" si="13"/>
        <v>#DIV/0!</v>
      </c>
    </row>
    <row r="77" spans="1:11" ht="12.75">
      <c r="A77" s="16" t="s">
        <v>132</v>
      </c>
      <c r="B77" s="17"/>
      <c r="C77" s="17"/>
      <c r="D77" s="41"/>
      <c r="E77" s="18"/>
      <c r="F77" s="19"/>
      <c r="G77" s="181">
        <f t="shared" si="11"/>
        <v>0</v>
      </c>
      <c r="H77" s="19"/>
      <c r="I77" s="19"/>
      <c r="J77" s="181">
        <f t="shared" si="12"/>
        <v>0</v>
      </c>
      <c r="K77" s="90" t="e">
        <f t="shared" si="13"/>
        <v>#DIV/0!</v>
      </c>
    </row>
    <row r="78" spans="1:11" ht="12.75">
      <c r="A78" s="16" t="s">
        <v>133</v>
      </c>
      <c r="B78" s="17"/>
      <c r="C78" s="17"/>
      <c r="D78" s="41"/>
      <c r="E78" s="18"/>
      <c r="F78" s="19"/>
      <c r="G78" s="181">
        <f t="shared" si="11"/>
        <v>0</v>
      </c>
      <c r="H78" s="19"/>
      <c r="I78" s="19"/>
      <c r="J78" s="181">
        <f t="shared" si="12"/>
        <v>0</v>
      </c>
      <c r="K78" s="90" t="e">
        <f t="shared" si="13"/>
        <v>#DIV/0!</v>
      </c>
    </row>
    <row r="79" spans="1:11" ht="12.75">
      <c r="A79" s="16" t="s">
        <v>134</v>
      </c>
      <c r="B79" s="17"/>
      <c r="C79" s="17"/>
      <c r="D79" s="41"/>
      <c r="E79" s="18"/>
      <c r="F79" s="19"/>
      <c r="G79" s="181">
        <f t="shared" si="11"/>
        <v>0</v>
      </c>
      <c r="H79" s="19"/>
      <c r="I79" s="19"/>
      <c r="J79" s="181">
        <f t="shared" si="12"/>
        <v>0</v>
      </c>
      <c r="K79" s="90" t="e">
        <f t="shared" si="13"/>
        <v>#DIV/0!</v>
      </c>
    </row>
    <row r="80" spans="1:11" ht="12.75">
      <c r="A80" s="16" t="s">
        <v>135</v>
      </c>
      <c r="B80" s="17"/>
      <c r="C80" s="17"/>
      <c r="D80" s="41"/>
      <c r="E80" s="18"/>
      <c r="F80" s="19"/>
      <c r="G80" s="181">
        <f t="shared" si="11"/>
        <v>0</v>
      </c>
      <c r="H80" s="19"/>
      <c r="I80" s="19"/>
      <c r="J80" s="181">
        <f t="shared" si="12"/>
        <v>0</v>
      </c>
      <c r="K80" s="90" t="e">
        <f t="shared" si="13"/>
        <v>#DIV/0!</v>
      </c>
    </row>
    <row r="81" spans="1:11" ht="12.75">
      <c r="A81" s="16" t="s">
        <v>136</v>
      </c>
      <c r="B81" s="17"/>
      <c r="C81" s="17"/>
      <c r="D81" s="41"/>
      <c r="E81" s="18"/>
      <c r="F81" s="19"/>
      <c r="G81" s="181">
        <f t="shared" si="11"/>
        <v>0</v>
      </c>
      <c r="H81" s="19"/>
      <c r="I81" s="19"/>
      <c r="J81" s="181">
        <f t="shared" si="12"/>
        <v>0</v>
      </c>
      <c r="K81" s="90" t="e">
        <f t="shared" si="13"/>
        <v>#DIV/0!</v>
      </c>
    </row>
    <row r="82" spans="1:11" ht="12.75">
      <c r="A82" s="16" t="s">
        <v>137</v>
      </c>
      <c r="B82" s="17"/>
      <c r="C82" s="17"/>
      <c r="D82" s="41"/>
      <c r="E82" s="18"/>
      <c r="F82" s="19"/>
      <c r="G82" s="181">
        <f t="shared" si="11"/>
        <v>0</v>
      </c>
      <c r="H82" s="19"/>
      <c r="I82" s="19"/>
      <c r="J82" s="181">
        <f t="shared" si="12"/>
        <v>0</v>
      </c>
      <c r="K82" s="90" t="e">
        <f t="shared" si="13"/>
        <v>#DIV/0!</v>
      </c>
    </row>
    <row r="83" spans="1:11" ht="12.75">
      <c r="A83" s="16" t="s">
        <v>138</v>
      </c>
      <c r="B83" s="17"/>
      <c r="C83" s="17"/>
      <c r="D83" s="41"/>
      <c r="E83" s="18"/>
      <c r="F83" s="19"/>
      <c r="G83" s="181">
        <f t="shared" si="11"/>
        <v>0</v>
      </c>
      <c r="H83" s="19"/>
      <c r="I83" s="19"/>
      <c r="J83" s="181">
        <f t="shared" si="12"/>
        <v>0</v>
      </c>
      <c r="K83" s="90" t="e">
        <f t="shared" si="13"/>
        <v>#DIV/0!</v>
      </c>
    </row>
    <row r="84" spans="1:11" ht="12.75">
      <c r="A84" s="16" t="s">
        <v>139</v>
      </c>
      <c r="B84" s="17"/>
      <c r="C84" s="17"/>
      <c r="D84" s="41"/>
      <c r="E84" s="18"/>
      <c r="F84" s="19"/>
      <c r="G84" s="181">
        <f t="shared" si="11"/>
        <v>0</v>
      </c>
      <c r="H84" s="19"/>
      <c r="I84" s="19"/>
      <c r="J84" s="181">
        <f t="shared" si="12"/>
        <v>0</v>
      </c>
      <c r="K84" s="90" t="e">
        <f t="shared" si="13"/>
        <v>#DIV/0!</v>
      </c>
    </row>
    <row r="85" spans="1:11" ht="12.75">
      <c r="A85" s="16" t="s">
        <v>140</v>
      </c>
      <c r="B85" s="17"/>
      <c r="C85" s="17"/>
      <c r="D85" s="41"/>
      <c r="E85" s="18"/>
      <c r="F85" s="19"/>
      <c r="G85" s="181">
        <f t="shared" si="11"/>
        <v>0</v>
      </c>
      <c r="H85" s="19"/>
      <c r="I85" s="19"/>
      <c r="J85" s="181">
        <f t="shared" si="12"/>
        <v>0</v>
      </c>
      <c r="K85" s="90" t="e">
        <f t="shared" si="13"/>
        <v>#DIV/0!</v>
      </c>
    </row>
    <row r="86" spans="1:11" ht="12.75">
      <c r="A86" s="16" t="s">
        <v>141</v>
      </c>
      <c r="B86" s="17"/>
      <c r="C86" s="17"/>
      <c r="D86" s="41"/>
      <c r="E86" s="18"/>
      <c r="F86" s="19"/>
      <c r="G86" s="181">
        <f t="shared" si="11"/>
        <v>0</v>
      </c>
      <c r="H86" s="19"/>
      <c r="I86" s="19"/>
      <c r="J86" s="181">
        <f t="shared" si="12"/>
        <v>0</v>
      </c>
      <c r="K86" s="90" t="e">
        <f t="shared" si="13"/>
        <v>#DIV/0!</v>
      </c>
    </row>
    <row r="87" spans="1:11" ht="12.75">
      <c r="A87" s="16" t="s">
        <v>142</v>
      </c>
      <c r="B87" s="17"/>
      <c r="C87" s="17"/>
      <c r="D87" s="41"/>
      <c r="E87" s="18"/>
      <c r="F87" s="19"/>
      <c r="G87" s="181">
        <f t="shared" si="11"/>
        <v>0</v>
      </c>
      <c r="H87" s="19"/>
      <c r="I87" s="19"/>
      <c r="J87" s="181">
        <f t="shared" si="12"/>
        <v>0</v>
      </c>
      <c r="K87" s="90" t="e">
        <f aca="true" t="shared" si="14" ref="K87:K92">J87/(G87+J87)%</f>
        <v>#DIV/0!</v>
      </c>
    </row>
    <row r="88" spans="1:11" ht="12.75">
      <c r="A88" t="s">
        <v>143</v>
      </c>
      <c r="B88" s="17"/>
      <c r="C88" s="17"/>
      <c r="D88" s="41"/>
      <c r="E88" s="18"/>
      <c r="F88" s="19"/>
      <c r="G88" s="181">
        <f t="shared" si="11"/>
        <v>0</v>
      </c>
      <c r="H88" s="19"/>
      <c r="I88" s="19"/>
      <c r="J88" s="181">
        <f t="shared" si="12"/>
        <v>0</v>
      </c>
      <c r="K88" s="90" t="e">
        <f t="shared" si="14"/>
        <v>#DIV/0!</v>
      </c>
    </row>
    <row r="89" spans="1:11" ht="12.75">
      <c r="A89" s="16" t="s">
        <v>144</v>
      </c>
      <c r="B89" s="17"/>
      <c r="C89" s="17"/>
      <c r="D89" s="41"/>
      <c r="E89" s="18"/>
      <c r="F89" s="19"/>
      <c r="G89" s="181">
        <f t="shared" si="11"/>
        <v>0</v>
      </c>
      <c r="H89" s="19"/>
      <c r="I89" s="19"/>
      <c r="J89" s="181">
        <f t="shared" si="12"/>
        <v>0</v>
      </c>
      <c r="K89" s="90" t="e">
        <f t="shared" si="14"/>
        <v>#DIV/0!</v>
      </c>
    </row>
    <row r="90" spans="1:11" ht="12.75">
      <c r="A90" s="16" t="s">
        <v>145</v>
      </c>
      <c r="B90" s="17"/>
      <c r="C90" s="17"/>
      <c r="D90" s="41"/>
      <c r="E90" s="18"/>
      <c r="F90" s="19"/>
      <c r="G90" s="181">
        <f t="shared" si="11"/>
        <v>0</v>
      </c>
      <c r="H90" s="19"/>
      <c r="I90" s="19"/>
      <c r="J90" s="181">
        <f t="shared" si="12"/>
        <v>0</v>
      </c>
      <c r="K90" s="90" t="e">
        <f t="shared" si="14"/>
        <v>#DIV/0!</v>
      </c>
    </row>
    <row r="91" spans="1:11" ht="13.5" thickBot="1">
      <c r="A91" s="16"/>
      <c r="B91" s="17"/>
      <c r="C91" s="17"/>
      <c r="D91" s="41"/>
      <c r="E91" s="18"/>
      <c r="F91" s="19"/>
      <c r="G91" s="181">
        <f t="shared" si="11"/>
        <v>0</v>
      </c>
      <c r="H91" s="19"/>
      <c r="I91" s="19"/>
      <c r="J91" s="181">
        <f t="shared" si="12"/>
        <v>0</v>
      </c>
      <c r="K91" s="90" t="e">
        <f t="shared" si="14"/>
        <v>#DIV/0!</v>
      </c>
    </row>
    <row r="92" spans="1:11" ht="13.5" thickBot="1">
      <c r="A92" s="2" t="s">
        <v>110</v>
      </c>
      <c r="B92" s="20"/>
      <c r="C92" s="20"/>
      <c r="D92" s="20"/>
      <c r="E92" s="43">
        <f>SUM(E69:E91)</f>
        <v>0</v>
      </c>
      <c r="F92" s="42">
        <f>SUM(F69:F91)</f>
        <v>0</v>
      </c>
      <c r="G92" s="148">
        <f t="shared" si="11"/>
        <v>0</v>
      </c>
      <c r="H92" s="44">
        <f>SUM(H69:H91)</f>
        <v>0</v>
      </c>
      <c r="I92" s="21">
        <f>SUM(I69:I91)</f>
        <v>0</v>
      </c>
      <c r="J92" s="148">
        <f t="shared" si="12"/>
        <v>0</v>
      </c>
      <c r="K92" s="91" t="e">
        <f t="shared" si="14"/>
        <v>#DIV/0!</v>
      </c>
    </row>
    <row r="93" spans="1:11" ht="27" customHeight="1" thickBot="1">
      <c r="A93" s="5" t="s">
        <v>146</v>
      </c>
      <c r="B93" s="25"/>
      <c r="C93" s="25"/>
      <c r="D93" s="25"/>
      <c r="E93" s="3"/>
      <c r="F93" s="3"/>
      <c r="G93" s="3"/>
      <c r="H93" s="3"/>
      <c r="I93" s="3"/>
      <c r="J93" s="36"/>
      <c r="K93" s="38"/>
    </row>
    <row r="94" spans="1:11" ht="13.5" thickTop="1">
      <c r="A94" s="40" t="s">
        <v>147</v>
      </c>
      <c r="B94" s="22"/>
      <c r="C94" s="22"/>
      <c r="D94" s="22"/>
      <c r="E94" s="35"/>
      <c r="F94" s="15"/>
      <c r="G94" s="181">
        <f t="shared" si="11"/>
        <v>0</v>
      </c>
      <c r="H94" s="15"/>
      <c r="I94" s="15"/>
      <c r="J94" s="181">
        <f aca="true" t="shared" si="15" ref="J94:J102">SUM(H94:I94)</f>
        <v>0</v>
      </c>
      <c r="K94" s="90" t="e">
        <f aca="true" t="shared" si="16" ref="K94:K102">J94/(G94+J94)%</f>
        <v>#DIV/0!</v>
      </c>
    </row>
    <row r="95" spans="1:11" ht="12.75">
      <c r="A95" s="16" t="s">
        <v>148</v>
      </c>
      <c r="B95" s="17"/>
      <c r="C95" s="17"/>
      <c r="D95" s="17"/>
      <c r="E95" s="33"/>
      <c r="F95" s="19"/>
      <c r="G95" s="181">
        <f aca="true" t="shared" si="17" ref="G95:G102">SUM(E95:F95)</f>
        <v>0</v>
      </c>
      <c r="H95" s="19"/>
      <c r="I95" s="19"/>
      <c r="J95" s="181">
        <f t="shared" si="15"/>
        <v>0</v>
      </c>
      <c r="K95" s="90" t="e">
        <f t="shared" si="16"/>
        <v>#DIV/0!</v>
      </c>
    </row>
    <row r="96" spans="1:11" ht="12.75">
      <c r="A96" s="16" t="s">
        <v>149</v>
      </c>
      <c r="B96" s="17"/>
      <c r="C96" s="17"/>
      <c r="D96" s="17"/>
      <c r="E96" s="33"/>
      <c r="F96" s="19"/>
      <c r="G96" s="181">
        <f t="shared" si="17"/>
        <v>0</v>
      </c>
      <c r="H96" s="19"/>
      <c r="I96" s="19"/>
      <c r="J96" s="181">
        <f t="shared" si="15"/>
        <v>0</v>
      </c>
      <c r="K96" s="90" t="e">
        <f t="shared" si="16"/>
        <v>#DIV/0!</v>
      </c>
    </row>
    <row r="97" spans="1:11" ht="12.75">
      <c r="A97" s="16" t="s">
        <v>150</v>
      </c>
      <c r="B97" s="17"/>
      <c r="C97" s="17"/>
      <c r="D97" s="17"/>
      <c r="E97" s="33"/>
      <c r="F97" s="19"/>
      <c r="G97" s="181">
        <f t="shared" si="17"/>
        <v>0</v>
      </c>
      <c r="H97" s="19"/>
      <c r="I97" s="19"/>
      <c r="J97" s="181">
        <f t="shared" si="15"/>
        <v>0</v>
      </c>
      <c r="K97" s="90" t="e">
        <f t="shared" si="16"/>
        <v>#DIV/0!</v>
      </c>
    </row>
    <row r="98" spans="1:11" ht="12.75">
      <c r="A98" s="16" t="s">
        <v>151</v>
      </c>
      <c r="B98" s="17"/>
      <c r="C98" s="17"/>
      <c r="D98" s="17"/>
      <c r="E98" s="33"/>
      <c r="F98" s="19"/>
      <c r="G98" s="181">
        <f t="shared" si="17"/>
        <v>0</v>
      </c>
      <c r="H98" s="19"/>
      <c r="I98" s="19"/>
      <c r="J98" s="181">
        <f t="shared" si="15"/>
        <v>0</v>
      </c>
      <c r="K98" s="90" t="e">
        <f t="shared" si="16"/>
        <v>#DIV/0!</v>
      </c>
    </row>
    <row r="99" spans="1:11" ht="12.75">
      <c r="A99" s="16" t="s">
        <v>152</v>
      </c>
      <c r="B99" s="17"/>
      <c r="C99" s="17"/>
      <c r="D99" s="17"/>
      <c r="E99" s="33"/>
      <c r="F99" s="19"/>
      <c r="G99" s="181">
        <f t="shared" si="17"/>
        <v>0</v>
      </c>
      <c r="H99" s="19"/>
      <c r="I99" s="19"/>
      <c r="J99" s="181">
        <f t="shared" si="15"/>
        <v>0</v>
      </c>
      <c r="K99" s="90" t="e">
        <f t="shared" si="16"/>
        <v>#DIV/0!</v>
      </c>
    </row>
    <row r="100" spans="1:11" ht="12.75">
      <c r="A100" s="16" t="s">
        <v>153</v>
      </c>
      <c r="B100" s="17"/>
      <c r="C100" s="17"/>
      <c r="D100" s="17"/>
      <c r="E100" s="33"/>
      <c r="F100" s="19"/>
      <c r="G100" s="181">
        <f t="shared" si="17"/>
        <v>0</v>
      </c>
      <c r="H100" s="19"/>
      <c r="I100" s="19"/>
      <c r="J100" s="181">
        <f t="shared" si="15"/>
        <v>0</v>
      </c>
      <c r="K100" s="90" t="e">
        <f t="shared" si="16"/>
        <v>#DIV/0!</v>
      </c>
    </row>
    <row r="101" spans="1:11" ht="12.75">
      <c r="A101" s="16" t="s">
        <v>154</v>
      </c>
      <c r="B101" s="17"/>
      <c r="C101" s="17"/>
      <c r="D101" s="17"/>
      <c r="E101" s="33"/>
      <c r="F101" s="19"/>
      <c r="G101" s="181">
        <f t="shared" si="17"/>
        <v>0</v>
      </c>
      <c r="H101" s="19"/>
      <c r="I101" s="19"/>
      <c r="J101" s="181">
        <f t="shared" si="15"/>
        <v>0</v>
      </c>
      <c r="K101" s="90" t="e">
        <f t="shared" si="16"/>
        <v>#DIV/0!</v>
      </c>
    </row>
    <row r="102" spans="1:11" ht="13.5" thickBot="1">
      <c r="A102" s="16" t="s">
        <v>155</v>
      </c>
      <c r="B102" s="17"/>
      <c r="C102" s="17"/>
      <c r="D102" s="17"/>
      <c r="E102" s="33"/>
      <c r="F102" s="19"/>
      <c r="G102" s="181">
        <f t="shared" si="17"/>
        <v>0</v>
      </c>
      <c r="H102" s="19"/>
      <c r="I102" s="19"/>
      <c r="J102" s="181">
        <f t="shared" si="15"/>
        <v>0</v>
      </c>
      <c r="K102" s="90" t="e">
        <f t="shared" si="16"/>
        <v>#DIV/0!</v>
      </c>
    </row>
    <row r="103" spans="1:11" ht="27" customHeight="1" thickBot="1">
      <c r="A103" s="26" t="s">
        <v>76</v>
      </c>
      <c r="B103" s="23"/>
      <c r="C103" s="23"/>
      <c r="D103" s="23"/>
      <c r="E103" s="7" t="s">
        <v>36</v>
      </c>
      <c r="F103" s="8"/>
      <c r="G103" s="89" t="s">
        <v>77</v>
      </c>
      <c r="H103" s="7" t="s">
        <v>38</v>
      </c>
      <c r="I103" s="8"/>
      <c r="J103" s="9" t="s">
        <v>77</v>
      </c>
      <c r="K103" s="9" t="s">
        <v>78</v>
      </c>
    </row>
    <row r="104" spans="1:11" ht="27" customHeight="1" thickBot="1">
      <c r="A104" s="6"/>
      <c r="B104" s="24"/>
      <c r="C104" s="24"/>
      <c r="D104" s="24"/>
      <c r="E104" s="10" t="s">
        <v>41</v>
      </c>
      <c r="F104" s="10" t="s">
        <v>42</v>
      </c>
      <c r="G104" s="27" t="s">
        <v>79</v>
      </c>
      <c r="H104" s="10" t="s">
        <v>44</v>
      </c>
      <c r="I104" s="10" t="s">
        <v>80</v>
      </c>
      <c r="J104" s="11" t="s">
        <v>81</v>
      </c>
      <c r="K104" s="27" t="s">
        <v>55</v>
      </c>
    </row>
    <row r="105" spans="1:11" ht="12.75">
      <c r="A105" s="16" t="s">
        <v>156</v>
      </c>
      <c r="B105" s="17"/>
      <c r="C105" s="17"/>
      <c r="D105" s="17"/>
      <c r="E105" s="33"/>
      <c r="F105" s="19"/>
      <c r="G105" s="181">
        <f aca="true" t="shared" si="18" ref="G105:G112">SUM(E105:F105)</f>
        <v>0</v>
      </c>
      <c r="H105" s="19"/>
      <c r="I105" s="19"/>
      <c r="J105" s="181">
        <f aca="true" t="shared" si="19" ref="J105:J111">SUM(H105:I105)</f>
        <v>0</v>
      </c>
      <c r="K105" s="90" t="e">
        <f aca="true" t="shared" si="20" ref="K105:K120">J105/(G105+J105)%</f>
        <v>#DIV/0!</v>
      </c>
    </row>
    <row r="106" spans="1:11" ht="12.75">
      <c r="A106" s="16" t="s">
        <v>157</v>
      </c>
      <c r="B106" s="17"/>
      <c r="C106" s="17"/>
      <c r="D106" s="17"/>
      <c r="E106" s="33"/>
      <c r="F106" s="19"/>
      <c r="G106" s="181">
        <f t="shared" si="18"/>
        <v>0</v>
      </c>
      <c r="H106" s="19"/>
      <c r="I106" s="19"/>
      <c r="J106" s="181">
        <f t="shared" si="19"/>
        <v>0</v>
      </c>
      <c r="K106" s="90" t="e">
        <f t="shared" si="20"/>
        <v>#DIV/0!</v>
      </c>
    </row>
    <row r="107" spans="1:11" ht="12.75">
      <c r="A107" s="31" t="s">
        <v>158</v>
      </c>
      <c r="B107" s="17"/>
      <c r="C107" s="17"/>
      <c r="D107" s="17"/>
      <c r="E107" s="33"/>
      <c r="F107" s="19"/>
      <c r="G107" s="181">
        <f t="shared" si="18"/>
        <v>0</v>
      </c>
      <c r="H107" s="19"/>
      <c r="I107" s="19"/>
      <c r="J107" s="181">
        <f t="shared" si="19"/>
        <v>0</v>
      </c>
      <c r="K107" s="90" t="e">
        <f t="shared" si="20"/>
        <v>#DIV/0!</v>
      </c>
    </row>
    <row r="108" spans="1:11" ht="12.75">
      <c r="A108" s="16" t="s">
        <v>159</v>
      </c>
      <c r="B108" s="17"/>
      <c r="C108" s="17"/>
      <c r="D108" s="17"/>
      <c r="E108" s="33"/>
      <c r="F108" s="19"/>
      <c r="G108" s="181">
        <f t="shared" si="18"/>
        <v>0</v>
      </c>
      <c r="H108" s="19"/>
      <c r="I108" s="19"/>
      <c r="J108" s="181">
        <f t="shared" si="19"/>
        <v>0</v>
      </c>
      <c r="K108" s="90" t="e">
        <f t="shared" si="20"/>
        <v>#DIV/0!</v>
      </c>
    </row>
    <row r="109" spans="1:11" ht="12.75">
      <c r="A109" s="16" t="s">
        <v>160</v>
      </c>
      <c r="B109" s="17"/>
      <c r="C109" s="17"/>
      <c r="D109" s="17"/>
      <c r="E109" s="33"/>
      <c r="F109" s="19"/>
      <c r="G109" s="181">
        <f t="shared" si="18"/>
        <v>0</v>
      </c>
      <c r="H109" s="19"/>
      <c r="I109" s="19"/>
      <c r="J109" s="181">
        <f t="shared" si="19"/>
        <v>0</v>
      </c>
      <c r="K109" s="90" t="e">
        <f t="shared" si="20"/>
        <v>#DIV/0!</v>
      </c>
    </row>
    <row r="110" spans="1:11" ht="12.75">
      <c r="A110" s="16" t="s">
        <v>161</v>
      </c>
      <c r="B110" s="17"/>
      <c r="C110" s="17"/>
      <c r="D110" s="17"/>
      <c r="E110" s="33"/>
      <c r="F110" s="19"/>
      <c r="G110" s="181">
        <f t="shared" si="18"/>
        <v>0</v>
      </c>
      <c r="H110" s="19"/>
      <c r="I110" s="19"/>
      <c r="J110" s="181">
        <f t="shared" si="19"/>
        <v>0</v>
      </c>
      <c r="K110" s="90" t="e">
        <f t="shared" si="20"/>
        <v>#DIV/0!</v>
      </c>
    </row>
    <row r="111" spans="1:11" ht="12.75">
      <c r="A111" s="16" t="s">
        <v>162</v>
      </c>
      <c r="B111" s="17"/>
      <c r="C111" s="17"/>
      <c r="D111" s="17"/>
      <c r="E111" s="33"/>
      <c r="F111" s="19"/>
      <c r="G111" s="181">
        <f t="shared" si="18"/>
        <v>0</v>
      </c>
      <c r="H111" s="19"/>
      <c r="I111" s="19"/>
      <c r="J111" s="181">
        <f t="shared" si="19"/>
        <v>0</v>
      </c>
      <c r="K111" s="90" t="e">
        <f t="shared" si="20"/>
        <v>#DIV/0!</v>
      </c>
    </row>
    <row r="112" spans="1:11" ht="12.75">
      <c r="A112" s="16" t="s">
        <v>163</v>
      </c>
      <c r="B112" s="17"/>
      <c r="C112" s="17"/>
      <c r="D112" s="17"/>
      <c r="E112" s="33"/>
      <c r="F112" s="19"/>
      <c r="G112" s="181">
        <f t="shared" si="18"/>
        <v>0</v>
      </c>
      <c r="H112" s="19"/>
      <c r="I112" s="19"/>
      <c r="J112" s="181">
        <f aca="true" t="shared" si="21" ref="J112:J127">SUM(H112:I112)</f>
        <v>0</v>
      </c>
      <c r="K112" s="90" t="e">
        <f t="shared" si="20"/>
        <v>#DIV/0!</v>
      </c>
    </row>
    <row r="113" spans="1:11" ht="12.75">
      <c r="A113" s="16" t="s">
        <v>164</v>
      </c>
      <c r="B113" s="17"/>
      <c r="C113" s="17"/>
      <c r="D113" s="17"/>
      <c r="E113" s="33"/>
      <c r="F113" s="19"/>
      <c r="G113" s="181">
        <f aca="true" t="shared" si="22" ref="G113:G128">SUM(E113:F113)</f>
        <v>0</v>
      </c>
      <c r="H113" s="19"/>
      <c r="I113" s="19"/>
      <c r="J113" s="181">
        <f t="shared" si="21"/>
        <v>0</v>
      </c>
      <c r="K113" s="90" t="e">
        <f t="shared" si="20"/>
        <v>#DIV/0!</v>
      </c>
    </row>
    <row r="114" spans="1:11" ht="12.75">
      <c r="A114" s="16" t="s">
        <v>165</v>
      </c>
      <c r="B114" s="17"/>
      <c r="C114" s="17"/>
      <c r="D114" s="17"/>
      <c r="E114" s="33"/>
      <c r="F114" s="19"/>
      <c r="G114" s="181">
        <f t="shared" si="22"/>
        <v>0</v>
      </c>
      <c r="H114" s="19"/>
      <c r="I114" s="19"/>
      <c r="J114" s="181">
        <f t="shared" si="21"/>
        <v>0</v>
      </c>
      <c r="K114" s="90" t="e">
        <f t="shared" si="20"/>
        <v>#DIV/0!</v>
      </c>
    </row>
    <row r="115" spans="1:11" ht="12.75">
      <c r="A115" s="16" t="s">
        <v>166</v>
      </c>
      <c r="B115" s="17"/>
      <c r="C115" s="17"/>
      <c r="D115" s="17"/>
      <c r="E115" s="33"/>
      <c r="F115" s="19"/>
      <c r="G115" s="181">
        <f t="shared" si="22"/>
        <v>0</v>
      </c>
      <c r="H115" s="19"/>
      <c r="I115" s="19"/>
      <c r="J115" s="181">
        <f t="shared" si="21"/>
        <v>0</v>
      </c>
      <c r="K115" s="90" t="e">
        <f t="shared" si="20"/>
        <v>#DIV/0!</v>
      </c>
    </row>
    <row r="116" spans="1:11" ht="12.75">
      <c r="A116" s="16" t="s">
        <v>167</v>
      </c>
      <c r="B116" s="17"/>
      <c r="C116" s="17"/>
      <c r="D116" s="17"/>
      <c r="E116" s="33"/>
      <c r="F116" s="19"/>
      <c r="G116" s="181">
        <f t="shared" si="22"/>
        <v>0</v>
      </c>
      <c r="H116" s="19"/>
      <c r="I116" s="19"/>
      <c r="J116" s="181">
        <f t="shared" si="21"/>
        <v>0</v>
      </c>
      <c r="K116" s="90" t="e">
        <f t="shared" si="20"/>
        <v>#DIV/0!</v>
      </c>
    </row>
    <row r="117" spans="1:11" ht="12.75">
      <c r="A117" s="16" t="s">
        <v>168</v>
      </c>
      <c r="B117" s="17"/>
      <c r="C117" s="17"/>
      <c r="D117" s="17"/>
      <c r="E117" s="33"/>
      <c r="F117" s="19"/>
      <c r="G117" s="181">
        <f t="shared" si="22"/>
        <v>0</v>
      </c>
      <c r="H117" s="19"/>
      <c r="I117" s="19"/>
      <c r="J117" s="181">
        <f t="shared" si="21"/>
        <v>0</v>
      </c>
      <c r="K117" s="90" t="e">
        <f t="shared" si="20"/>
        <v>#DIV/0!</v>
      </c>
    </row>
    <row r="118" spans="1:11" ht="12.75">
      <c r="A118" s="16" t="s">
        <v>169</v>
      </c>
      <c r="B118" s="17"/>
      <c r="C118" s="17"/>
      <c r="D118" s="17"/>
      <c r="E118" s="33"/>
      <c r="F118" s="19"/>
      <c r="G118" s="181">
        <f t="shared" si="22"/>
        <v>0</v>
      </c>
      <c r="H118" s="19"/>
      <c r="I118" s="19"/>
      <c r="J118" s="181">
        <f t="shared" si="21"/>
        <v>0</v>
      </c>
      <c r="K118" s="90" t="e">
        <f t="shared" si="20"/>
        <v>#DIV/0!</v>
      </c>
    </row>
    <row r="119" spans="1:11" ht="12.75">
      <c r="A119" s="16" t="s">
        <v>170</v>
      </c>
      <c r="B119" s="17"/>
      <c r="C119" s="17"/>
      <c r="D119" s="17"/>
      <c r="E119" s="33"/>
      <c r="F119" s="19"/>
      <c r="G119" s="181">
        <f t="shared" si="22"/>
        <v>0</v>
      </c>
      <c r="H119" s="19"/>
      <c r="I119" s="19"/>
      <c r="J119" s="181">
        <f t="shared" si="21"/>
        <v>0</v>
      </c>
      <c r="K119" s="90" t="e">
        <f t="shared" si="20"/>
        <v>#DIV/0!</v>
      </c>
    </row>
    <row r="120" spans="1:11" ht="12.75">
      <c r="A120" s="16" t="s">
        <v>171</v>
      </c>
      <c r="B120" s="17"/>
      <c r="C120" s="17"/>
      <c r="D120" s="17"/>
      <c r="E120" s="33"/>
      <c r="F120" s="19"/>
      <c r="G120" s="181">
        <f t="shared" si="22"/>
        <v>0</v>
      </c>
      <c r="H120" s="19"/>
      <c r="I120" s="19"/>
      <c r="J120" s="181">
        <f t="shared" si="21"/>
        <v>0</v>
      </c>
      <c r="K120" s="90" t="e">
        <f t="shared" si="20"/>
        <v>#DIV/0!</v>
      </c>
    </row>
    <row r="121" spans="1:11" ht="12.75">
      <c r="A121" s="16" t="s">
        <v>172</v>
      </c>
      <c r="B121" s="17"/>
      <c r="C121" s="17"/>
      <c r="D121" s="17"/>
      <c r="E121" s="33"/>
      <c r="F121" s="19"/>
      <c r="G121" s="181">
        <f t="shared" si="22"/>
        <v>0</v>
      </c>
      <c r="H121" s="19"/>
      <c r="I121" s="19"/>
      <c r="J121" s="181">
        <f t="shared" si="21"/>
        <v>0</v>
      </c>
      <c r="K121" s="90" t="e">
        <f aca="true" t="shared" si="23" ref="K121:K136">J121/(G121+J121)%</f>
        <v>#DIV/0!</v>
      </c>
    </row>
    <row r="122" spans="1:11" ht="12.75">
      <c r="A122" s="16" t="s">
        <v>173</v>
      </c>
      <c r="B122" s="17"/>
      <c r="C122" s="17"/>
      <c r="D122" s="17"/>
      <c r="E122" s="33"/>
      <c r="F122" s="19"/>
      <c r="G122" s="181">
        <f t="shared" si="22"/>
        <v>0</v>
      </c>
      <c r="H122" s="19"/>
      <c r="I122" s="19"/>
      <c r="J122" s="181">
        <f t="shared" si="21"/>
        <v>0</v>
      </c>
      <c r="K122" s="90" t="e">
        <f t="shared" si="23"/>
        <v>#DIV/0!</v>
      </c>
    </row>
    <row r="123" spans="1:11" ht="12.75">
      <c r="A123" s="16" t="s">
        <v>174</v>
      </c>
      <c r="B123" s="17"/>
      <c r="C123" s="17"/>
      <c r="D123" s="17"/>
      <c r="E123" s="33"/>
      <c r="F123" s="19"/>
      <c r="G123" s="181">
        <f t="shared" si="22"/>
        <v>0</v>
      </c>
      <c r="H123" s="19"/>
      <c r="I123" s="19"/>
      <c r="J123" s="181">
        <f t="shared" si="21"/>
        <v>0</v>
      </c>
      <c r="K123" s="90" t="e">
        <f t="shared" si="23"/>
        <v>#DIV/0!</v>
      </c>
    </row>
    <row r="124" spans="1:11" ht="12.75">
      <c r="A124" s="16" t="s">
        <v>175</v>
      </c>
      <c r="B124" s="17"/>
      <c r="C124" s="17"/>
      <c r="D124" s="17"/>
      <c r="E124" s="33"/>
      <c r="F124" s="19"/>
      <c r="G124" s="181">
        <f t="shared" si="22"/>
        <v>0</v>
      </c>
      <c r="H124" s="19"/>
      <c r="I124" s="19"/>
      <c r="J124" s="181">
        <f t="shared" si="21"/>
        <v>0</v>
      </c>
      <c r="K124" s="90" t="e">
        <f t="shared" si="23"/>
        <v>#DIV/0!</v>
      </c>
    </row>
    <row r="125" spans="1:11" ht="12.75">
      <c r="A125" s="16" t="s">
        <v>176</v>
      </c>
      <c r="B125" s="17"/>
      <c r="C125" s="17"/>
      <c r="D125" s="17"/>
      <c r="E125" s="33"/>
      <c r="F125" s="19"/>
      <c r="G125" s="181">
        <f t="shared" si="22"/>
        <v>0</v>
      </c>
      <c r="H125" s="19"/>
      <c r="I125" s="19"/>
      <c r="J125" s="181">
        <f t="shared" si="21"/>
        <v>0</v>
      </c>
      <c r="K125" s="90" t="e">
        <f t="shared" si="23"/>
        <v>#DIV/0!</v>
      </c>
    </row>
    <row r="126" spans="1:11" ht="12.75">
      <c r="A126" s="16" t="s">
        <v>177</v>
      </c>
      <c r="B126" s="17"/>
      <c r="C126" s="17"/>
      <c r="D126" s="17"/>
      <c r="E126" s="33"/>
      <c r="F126" s="19"/>
      <c r="G126" s="181">
        <f t="shared" si="22"/>
        <v>0</v>
      </c>
      <c r="H126" s="19"/>
      <c r="I126" s="19"/>
      <c r="J126" s="181">
        <f t="shared" si="21"/>
        <v>0</v>
      </c>
      <c r="K126" s="90" t="e">
        <f t="shared" si="23"/>
        <v>#DIV/0!</v>
      </c>
    </row>
    <row r="127" spans="1:11" ht="12.75">
      <c r="A127" s="16" t="s">
        <v>178</v>
      </c>
      <c r="B127" s="17"/>
      <c r="C127" s="17"/>
      <c r="D127" s="17"/>
      <c r="E127" s="33"/>
      <c r="F127" s="19"/>
      <c r="G127" s="181">
        <f t="shared" si="22"/>
        <v>0</v>
      </c>
      <c r="H127" s="19"/>
      <c r="I127" s="19"/>
      <c r="J127" s="181">
        <f t="shared" si="21"/>
        <v>0</v>
      </c>
      <c r="K127" s="90" t="e">
        <f t="shared" si="23"/>
        <v>#DIV/0!</v>
      </c>
    </row>
    <row r="128" spans="1:11" ht="12.75">
      <c r="A128" s="16" t="s">
        <v>179</v>
      </c>
      <c r="B128" s="17"/>
      <c r="C128" s="17"/>
      <c r="D128" s="17"/>
      <c r="E128" s="33"/>
      <c r="F128" s="19"/>
      <c r="G128" s="181">
        <f t="shared" si="22"/>
        <v>0</v>
      </c>
      <c r="H128" s="19"/>
      <c r="I128" s="19"/>
      <c r="J128" s="181">
        <f aca="true" t="shared" si="24" ref="J128:J139">SUM(H128:I128)</f>
        <v>0</v>
      </c>
      <c r="K128" s="90" t="e">
        <f t="shared" si="23"/>
        <v>#DIV/0!</v>
      </c>
    </row>
    <row r="129" spans="1:11" ht="12.75">
      <c r="A129" s="16" t="s">
        <v>180</v>
      </c>
      <c r="B129" s="17"/>
      <c r="C129" s="17"/>
      <c r="D129" s="17"/>
      <c r="E129" s="33"/>
      <c r="F129" s="19"/>
      <c r="G129" s="181">
        <f aca="true" t="shared" si="25" ref="G129:G144">SUM(E129:F129)</f>
        <v>0</v>
      </c>
      <c r="H129" s="19"/>
      <c r="I129" s="19"/>
      <c r="J129" s="181">
        <f t="shared" si="24"/>
        <v>0</v>
      </c>
      <c r="K129" s="90" t="e">
        <f t="shared" si="23"/>
        <v>#DIV/0!</v>
      </c>
    </row>
    <row r="130" spans="1:11" ht="12.75">
      <c r="A130" s="16" t="s">
        <v>181</v>
      </c>
      <c r="B130" s="17"/>
      <c r="C130" s="17"/>
      <c r="D130" s="17"/>
      <c r="E130" s="33"/>
      <c r="F130" s="19"/>
      <c r="G130" s="181">
        <f t="shared" si="25"/>
        <v>0</v>
      </c>
      <c r="H130" s="19"/>
      <c r="I130" s="19"/>
      <c r="J130" s="181">
        <f t="shared" si="24"/>
        <v>0</v>
      </c>
      <c r="K130" s="90" t="e">
        <f t="shared" si="23"/>
        <v>#DIV/0!</v>
      </c>
    </row>
    <row r="131" spans="1:11" ht="12.75">
      <c r="A131" s="16" t="s">
        <v>182</v>
      </c>
      <c r="B131" s="17"/>
      <c r="C131" s="17"/>
      <c r="D131" s="17"/>
      <c r="E131" s="33"/>
      <c r="F131" s="19"/>
      <c r="G131" s="181">
        <f t="shared" si="25"/>
        <v>0</v>
      </c>
      <c r="H131" s="19"/>
      <c r="I131" s="19"/>
      <c r="J131" s="181">
        <f t="shared" si="24"/>
        <v>0</v>
      </c>
      <c r="K131" s="90" t="e">
        <f t="shared" si="23"/>
        <v>#DIV/0!</v>
      </c>
    </row>
    <row r="132" spans="1:11" ht="12.75">
      <c r="A132" s="16" t="s">
        <v>183</v>
      </c>
      <c r="B132" s="17"/>
      <c r="C132" s="17"/>
      <c r="D132" s="17"/>
      <c r="E132" s="33"/>
      <c r="F132" s="19"/>
      <c r="G132" s="181">
        <f t="shared" si="25"/>
        <v>0</v>
      </c>
      <c r="H132" s="19"/>
      <c r="I132" s="19"/>
      <c r="J132" s="181">
        <f t="shared" si="24"/>
        <v>0</v>
      </c>
      <c r="K132" s="90" t="e">
        <f t="shared" si="23"/>
        <v>#DIV/0!</v>
      </c>
    </row>
    <row r="133" spans="1:11" ht="12.75">
      <c r="A133" s="16" t="s">
        <v>184</v>
      </c>
      <c r="B133" s="17"/>
      <c r="C133" s="17"/>
      <c r="D133" s="17"/>
      <c r="E133" s="33"/>
      <c r="F133" s="19"/>
      <c r="G133" s="181">
        <f t="shared" si="25"/>
        <v>0</v>
      </c>
      <c r="H133" s="19"/>
      <c r="I133" s="19"/>
      <c r="J133" s="181">
        <f t="shared" si="24"/>
        <v>0</v>
      </c>
      <c r="K133" s="90" t="e">
        <f t="shared" si="23"/>
        <v>#DIV/0!</v>
      </c>
    </row>
    <row r="134" spans="1:11" ht="12.75">
      <c r="A134" s="16" t="s">
        <v>185</v>
      </c>
      <c r="B134" s="17"/>
      <c r="C134" s="17"/>
      <c r="D134" s="17"/>
      <c r="E134" s="33"/>
      <c r="F134" s="19"/>
      <c r="G134" s="181">
        <f t="shared" si="25"/>
        <v>0</v>
      </c>
      <c r="H134" s="19"/>
      <c r="I134" s="19"/>
      <c r="J134" s="181">
        <f t="shared" si="24"/>
        <v>0</v>
      </c>
      <c r="K134" s="90" t="e">
        <f t="shared" si="23"/>
        <v>#DIV/0!</v>
      </c>
    </row>
    <row r="135" spans="1:11" ht="12.75">
      <c r="A135" s="16" t="s">
        <v>186</v>
      </c>
      <c r="B135" s="17"/>
      <c r="C135" s="17"/>
      <c r="D135" s="17"/>
      <c r="E135" s="33"/>
      <c r="F135" s="19"/>
      <c r="G135" s="181">
        <f t="shared" si="25"/>
        <v>0</v>
      </c>
      <c r="H135" s="19"/>
      <c r="I135" s="19"/>
      <c r="J135" s="181">
        <f t="shared" si="24"/>
        <v>0</v>
      </c>
      <c r="K135" s="90" t="e">
        <f t="shared" si="23"/>
        <v>#DIV/0!</v>
      </c>
    </row>
    <row r="136" spans="1:11" ht="12.75">
      <c r="A136" s="16"/>
      <c r="B136" s="17"/>
      <c r="C136" s="17"/>
      <c r="D136" s="17"/>
      <c r="E136" s="33"/>
      <c r="F136" s="19"/>
      <c r="G136" s="181">
        <f t="shared" si="25"/>
        <v>0</v>
      </c>
      <c r="H136" s="19"/>
      <c r="I136" s="19"/>
      <c r="J136" s="181">
        <f t="shared" si="24"/>
        <v>0</v>
      </c>
      <c r="K136" s="90" t="e">
        <f t="shared" si="23"/>
        <v>#DIV/0!</v>
      </c>
    </row>
    <row r="137" spans="1:11" ht="12.75">
      <c r="A137" s="16"/>
      <c r="B137" s="17"/>
      <c r="C137" s="17"/>
      <c r="D137" s="17"/>
      <c r="E137" s="33"/>
      <c r="F137" s="19"/>
      <c r="G137" s="181">
        <f t="shared" si="25"/>
        <v>0</v>
      </c>
      <c r="H137" s="19"/>
      <c r="I137" s="19"/>
      <c r="J137" s="181">
        <f t="shared" si="24"/>
        <v>0</v>
      </c>
      <c r="K137" s="90" t="e">
        <f>J137/(G137+J137)%</f>
        <v>#DIV/0!</v>
      </c>
    </row>
    <row r="138" spans="2:11" ht="13.5" thickBot="1">
      <c r="B138" s="17"/>
      <c r="C138" s="17"/>
      <c r="D138" s="17"/>
      <c r="E138" s="33"/>
      <c r="F138" s="19"/>
      <c r="G138" s="181">
        <f t="shared" si="25"/>
        <v>0</v>
      </c>
      <c r="H138" s="19"/>
      <c r="I138" s="19"/>
      <c r="J138" s="181">
        <f t="shared" si="24"/>
        <v>0</v>
      </c>
      <c r="K138" s="90" t="e">
        <f>J138/(G138+J138)%</f>
        <v>#DIV/0!</v>
      </c>
    </row>
    <row r="139" spans="1:11" ht="13.5" thickBot="1">
      <c r="A139" s="2" t="s">
        <v>110</v>
      </c>
      <c r="B139" s="20"/>
      <c r="C139" s="20"/>
      <c r="D139" s="20"/>
      <c r="E139" s="34">
        <f>SUM(E93:E138)</f>
        <v>0</v>
      </c>
      <c r="F139" s="43">
        <f>SUM(F93:F138)</f>
        <v>0</v>
      </c>
      <c r="G139" s="148">
        <f t="shared" si="25"/>
        <v>0</v>
      </c>
      <c r="H139" s="42">
        <f>SUM(H93:H138)</f>
        <v>0</v>
      </c>
      <c r="I139" s="37">
        <f>SUM(I93:I138)</f>
        <v>0</v>
      </c>
      <c r="J139" s="148">
        <f t="shared" si="24"/>
        <v>0</v>
      </c>
      <c r="K139" s="91" t="e">
        <f>J139/(G139+J139)%</f>
        <v>#DIV/0!</v>
      </c>
    </row>
    <row r="140" spans="1:11" ht="27" customHeight="1" thickBot="1">
      <c r="A140" s="5" t="s">
        <v>187</v>
      </c>
      <c r="B140" s="25"/>
      <c r="C140" s="25"/>
      <c r="D140" s="25"/>
      <c r="E140" s="3"/>
      <c r="F140" s="3"/>
      <c r="G140" s="3"/>
      <c r="H140" s="3"/>
      <c r="I140" s="3"/>
      <c r="J140" s="3"/>
      <c r="K140" s="38"/>
    </row>
    <row r="141" spans="1:11" ht="13.5" thickTop="1">
      <c r="A141" s="39" t="s">
        <v>188</v>
      </c>
      <c r="B141" s="45"/>
      <c r="C141" s="45"/>
      <c r="D141" s="45"/>
      <c r="E141" s="49"/>
      <c r="F141" s="47"/>
      <c r="G141" s="181">
        <f t="shared" si="25"/>
        <v>0</v>
      </c>
      <c r="H141" s="47"/>
      <c r="I141" s="47"/>
      <c r="J141" s="181">
        <f aca="true" t="shared" si="26" ref="J141:J156">SUM(H141:I141)</f>
        <v>0</v>
      </c>
      <c r="K141" s="90" t="e">
        <f aca="true" t="shared" si="27" ref="K141:K156">J141/(G141+J141)%</f>
        <v>#DIV/0!</v>
      </c>
    </row>
    <row r="142" spans="1:11" ht="12.75">
      <c r="A142" s="16" t="s">
        <v>189</v>
      </c>
      <c r="B142" s="17"/>
      <c r="C142" s="17"/>
      <c r="D142" s="17"/>
      <c r="E142" s="33"/>
      <c r="F142" s="19"/>
      <c r="G142" s="181">
        <f t="shared" si="25"/>
        <v>0</v>
      </c>
      <c r="H142" s="19"/>
      <c r="I142" s="19"/>
      <c r="J142" s="181">
        <f t="shared" si="26"/>
        <v>0</v>
      </c>
      <c r="K142" s="90" t="e">
        <f t="shared" si="27"/>
        <v>#DIV/0!</v>
      </c>
    </row>
    <row r="143" spans="1:11" ht="12.75">
      <c r="A143" s="16" t="s">
        <v>190</v>
      </c>
      <c r="B143" s="17"/>
      <c r="C143" s="17"/>
      <c r="D143" s="17"/>
      <c r="E143" s="33"/>
      <c r="F143" s="19"/>
      <c r="G143" s="181">
        <f t="shared" si="25"/>
        <v>0</v>
      </c>
      <c r="H143" s="19"/>
      <c r="I143" s="19"/>
      <c r="J143" s="181">
        <f t="shared" si="26"/>
        <v>0</v>
      </c>
      <c r="K143" s="90" t="e">
        <f t="shared" si="27"/>
        <v>#DIV/0!</v>
      </c>
    </row>
    <row r="144" spans="1:11" ht="12.75">
      <c r="A144" s="16" t="s">
        <v>191</v>
      </c>
      <c r="B144" s="17"/>
      <c r="C144" s="17"/>
      <c r="D144" s="17"/>
      <c r="E144" s="33"/>
      <c r="F144" s="19"/>
      <c r="G144" s="181">
        <f t="shared" si="25"/>
        <v>0</v>
      </c>
      <c r="H144" s="19"/>
      <c r="I144" s="19"/>
      <c r="J144" s="181">
        <f t="shared" si="26"/>
        <v>0</v>
      </c>
      <c r="K144" s="90" t="e">
        <f t="shared" si="27"/>
        <v>#DIV/0!</v>
      </c>
    </row>
    <row r="145" spans="1:11" ht="12.75">
      <c r="A145" s="16" t="s">
        <v>192</v>
      </c>
      <c r="B145" s="17"/>
      <c r="C145" s="17"/>
      <c r="D145" s="17"/>
      <c r="E145" s="33"/>
      <c r="F145" s="19"/>
      <c r="G145" s="181">
        <f aca="true" t="shared" si="28" ref="G145:G162">SUM(E145:F145)</f>
        <v>0</v>
      </c>
      <c r="H145" s="19"/>
      <c r="I145" s="19"/>
      <c r="J145" s="181">
        <f t="shared" si="26"/>
        <v>0</v>
      </c>
      <c r="K145" s="90" t="e">
        <f t="shared" si="27"/>
        <v>#DIV/0!</v>
      </c>
    </row>
    <row r="146" spans="1:11" ht="12.75">
      <c r="A146" s="16" t="s">
        <v>193</v>
      </c>
      <c r="B146" s="17"/>
      <c r="C146" s="17"/>
      <c r="D146" s="17"/>
      <c r="E146" s="33"/>
      <c r="F146" s="19"/>
      <c r="G146" s="181">
        <f t="shared" si="28"/>
        <v>0</v>
      </c>
      <c r="H146" s="19"/>
      <c r="I146" s="19"/>
      <c r="J146" s="181">
        <f t="shared" si="26"/>
        <v>0</v>
      </c>
      <c r="K146" s="90" t="e">
        <f t="shared" si="27"/>
        <v>#DIV/0!</v>
      </c>
    </row>
    <row r="147" spans="1:11" ht="12.75">
      <c r="A147" s="16" t="s">
        <v>194</v>
      </c>
      <c r="B147" s="17"/>
      <c r="C147" s="17"/>
      <c r="D147" s="17"/>
      <c r="E147" s="33"/>
      <c r="F147" s="19"/>
      <c r="G147" s="181">
        <f t="shared" si="28"/>
        <v>0</v>
      </c>
      <c r="H147" s="19"/>
      <c r="I147" s="19"/>
      <c r="J147" s="181">
        <f t="shared" si="26"/>
        <v>0</v>
      </c>
      <c r="K147" s="90" t="e">
        <f t="shared" si="27"/>
        <v>#DIV/0!</v>
      </c>
    </row>
    <row r="148" spans="1:11" ht="12.75">
      <c r="A148" s="16" t="s">
        <v>195</v>
      </c>
      <c r="B148" s="17"/>
      <c r="C148" s="17"/>
      <c r="D148" s="17"/>
      <c r="E148" s="33"/>
      <c r="F148" s="19"/>
      <c r="G148" s="181">
        <f t="shared" si="28"/>
        <v>0</v>
      </c>
      <c r="H148" s="19"/>
      <c r="I148" s="19"/>
      <c r="J148" s="181">
        <f t="shared" si="26"/>
        <v>0</v>
      </c>
      <c r="K148" s="90" t="e">
        <f t="shared" si="27"/>
        <v>#DIV/0!</v>
      </c>
    </row>
    <row r="149" spans="1:11" ht="12.75">
      <c r="A149" s="16" t="s">
        <v>196</v>
      </c>
      <c r="B149" s="17"/>
      <c r="C149" s="17"/>
      <c r="D149" s="17"/>
      <c r="E149" s="33"/>
      <c r="F149" s="19"/>
      <c r="G149" s="181">
        <f t="shared" si="28"/>
        <v>0</v>
      </c>
      <c r="H149" s="19"/>
      <c r="I149" s="19"/>
      <c r="J149" s="181">
        <f t="shared" si="26"/>
        <v>0</v>
      </c>
      <c r="K149" s="90" t="e">
        <f t="shared" si="27"/>
        <v>#DIV/0!</v>
      </c>
    </row>
    <row r="150" spans="1:11" ht="12.75">
      <c r="A150" s="16" t="s">
        <v>197</v>
      </c>
      <c r="B150" s="17"/>
      <c r="C150" s="17"/>
      <c r="D150" s="17"/>
      <c r="E150" s="33"/>
      <c r="F150" s="19"/>
      <c r="G150" s="181">
        <f t="shared" si="28"/>
        <v>0</v>
      </c>
      <c r="H150" s="19"/>
      <c r="I150" s="19"/>
      <c r="J150" s="181">
        <f t="shared" si="26"/>
        <v>0</v>
      </c>
      <c r="K150" s="90" t="e">
        <f t="shared" si="27"/>
        <v>#DIV/0!</v>
      </c>
    </row>
    <row r="151" spans="1:11" ht="12.75">
      <c r="A151" s="16" t="s">
        <v>198</v>
      </c>
      <c r="B151" s="17"/>
      <c r="C151" s="17"/>
      <c r="D151" s="17"/>
      <c r="E151" s="33"/>
      <c r="F151" s="19"/>
      <c r="G151" s="181">
        <f t="shared" si="28"/>
        <v>0</v>
      </c>
      <c r="H151" s="19"/>
      <c r="I151" s="19"/>
      <c r="J151" s="181">
        <f t="shared" si="26"/>
        <v>0</v>
      </c>
      <c r="K151" s="90" t="e">
        <f t="shared" si="27"/>
        <v>#DIV/0!</v>
      </c>
    </row>
    <row r="152" spans="1:11" ht="12.75">
      <c r="A152" s="16" t="s">
        <v>199</v>
      </c>
      <c r="B152" s="17"/>
      <c r="C152" s="17"/>
      <c r="D152" s="17"/>
      <c r="E152" s="33"/>
      <c r="F152" s="19"/>
      <c r="G152" s="181">
        <f t="shared" si="28"/>
        <v>0</v>
      </c>
      <c r="H152" s="19"/>
      <c r="I152" s="19"/>
      <c r="J152" s="181">
        <f t="shared" si="26"/>
        <v>0</v>
      </c>
      <c r="K152" s="90" t="e">
        <f t="shared" si="27"/>
        <v>#DIV/0!</v>
      </c>
    </row>
    <row r="153" spans="1:11" ht="12.75">
      <c r="A153" s="16" t="s">
        <v>200</v>
      </c>
      <c r="B153" s="17"/>
      <c r="C153" s="17"/>
      <c r="D153" s="17"/>
      <c r="E153" s="33"/>
      <c r="F153" s="19"/>
      <c r="G153" s="181">
        <f t="shared" si="28"/>
        <v>0</v>
      </c>
      <c r="H153" s="19"/>
      <c r="I153" s="19"/>
      <c r="J153" s="181">
        <f t="shared" si="26"/>
        <v>0</v>
      </c>
      <c r="K153" s="90" t="e">
        <f t="shared" si="27"/>
        <v>#DIV/0!</v>
      </c>
    </row>
    <row r="154" spans="1:11" ht="12.75">
      <c r="A154" s="16" t="s">
        <v>201</v>
      </c>
      <c r="B154" s="17"/>
      <c r="C154" s="17"/>
      <c r="D154" s="17"/>
      <c r="E154" s="33"/>
      <c r="F154" s="19"/>
      <c r="G154" s="181">
        <f t="shared" si="28"/>
        <v>0</v>
      </c>
      <c r="H154" s="19"/>
      <c r="I154" s="19"/>
      <c r="J154" s="181">
        <f t="shared" si="26"/>
        <v>0</v>
      </c>
      <c r="K154" s="90" t="e">
        <f t="shared" si="27"/>
        <v>#DIV/0!</v>
      </c>
    </row>
    <row r="155" spans="1:11" ht="12.75">
      <c r="A155" s="16" t="s">
        <v>202</v>
      </c>
      <c r="B155" s="17"/>
      <c r="C155" s="17"/>
      <c r="D155" s="17"/>
      <c r="E155" s="33"/>
      <c r="F155" s="19"/>
      <c r="G155" s="181">
        <f t="shared" si="28"/>
        <v>0</v>
      </c>
      <c r="H155" s="19"/>
      <c r="I155" s="19"/>
      <c r="J155" s="181">
        <f t="shared" si="26"/>
        <v>0</v>
      </c>
      <c r="K155" s="90" t="e">
        <f t="shared" si="27"/>
        <v>#DIV/0!</v>
      </c>
    </row>
    <row r="156" spans="1:11" ht="13.5" thickBot="1">
      <c r="A156" s="16" t="s">
        <v>203</v>
      </c>
      <c r="B156" s="17"/>
      <c r="C156" s="17"/>
      <c r="D156" s="17"/>
      <c r="E156" s="33"/>
      <c r="F156" s="19"/>
      <c r="G156" s="181">
        <f t="shared" si="28"/>
        <v>0</v>
      </c>
      <c r="H156" s="19"/>
      <c r="I156" s="19"/>
      <c r="J156" s="181">
        <f t="shared" si="26"/>
        <v>0</v>
      </c>
      <c r="K156" s="90" t="e">
        <f t="shared" si="27"/>
        <v>#DIV/0!</v>
      </c>
    </row>
    <row r="157" spans="1:11" ht="27" customHeight="1" thickBot="1">
      <c r="A157" s="26" t="s">
        <v>76</v>
      </c>
      <c r="B157" s="23"/>
      <c r="C157" s="23"/>
      <c r="D157" s="23"/>
      <c r="E157" s="7" t="s">
        <v>36</v>
      </c>
      <c r="F157" s="8"/>
      <c r="G157" s="89" t="s">
        <v>77</v>
      </c>
      <c r="H157" s="7" t="s">
        <v>38</v>
      </c>
      <c r="I157" s="8"/>
      <c r="J157" s="9" t="s">
        <v>77</v>
      </c>
      <c r="K157" s="9" t="s">
        <v>78</v>
      </c>
    </row>
    <row r="158" spans="1:11" ht="27.75" customHeight="1" thickBot="1">
      <c r="A158" s="6"/>
      <c r="B158" s="24"/>
      <c r="C158" s="24"/>
      <c r="D158" s="24"/>
      <c r="E158" s="10" t="s">
        <v>41</v>
      </c>
      <c r="F158" s="10" t="s">
        <v>42</v>
      </c>
      <c r="G158" s="27" t="s">
        <v>79</v>
      </c>
      <c r="H158" s="10" t="s">
        <v>44</v>
      </c>
      <c r="I158" s="10" t="s">
        <v>80</v>
      </c>
      <c r="J158" s="11" t="s">
        <v>81</v>
      </c>
      <c r="K158" s="27" t="s">
        <v>55</v>
      </c>
    </row>
    <row r="159" spans="1:11" ht="12.75">
      <c r="A159" s="16" t="s">
        <v>204</v>
      </c>
      <c r="B159" s="17"/>
      <c r="C159" s="17"/>
      <c r="D159" s="17"/>
      <c r="E159" s="33"/>
      <c r="F159" s="19"/>
      <c r="G159" s="181">
        <f t="shared" si="28"/>
        <v>0</v>
      </c>
      <c r="H159" s="19"/>
      <c r="I159" s="19"/>
      <c r="J159" s="181">
        <f aca="true" t="shared" si="29" ref="J159:J174">SUM(H159:I159)</f>
        <v>0</v>
      </c>
      <c r="K159" s="90" t="e">
        <f aca="true" t="shared" si="30" ref="K159:K170">J159/(G159+J159)%</f>
        <v>#DIV/0!</v>
      </c>
    </row>
    <row r="160" spans="1:11" ht="12.75">
      <c r="A160" s="16" t="s">
        <v>205</v>
      </c>
      <c r="B160" s="17"/>
      <c r="C160" s="17"/>
      <c r="D160" s="17"/>
      <c r="E160" s="33"/>
      <c r="F160" s="19"/>
      <c r="G160" s="181">
        <f t="shared" si="28"/>
        <v>0</v>
      </c>
      <c r="H160" s="19"/>
      <c r="I160" s="19"/>
      <c r="J160" s="181">
        <f t="shared" si="29"/>
        <v>0</v>
      </c>
      <c r="K160" s="90" t="e">
        <f t="shared" si="30"/>
        <v>#DIV/0!</v>
      </c>
    </row>
    <row r="161" spans="1:11" ht="12.75">
      <c r="A161" s="16" t="s">
        <v>206</v>
      </c>
      <c r="B161" s="17"/>
      <c r="C161" s="17"/>
      <c r="D161" s="17"/>
      <c r="E161" s="33"/>
      <c r="F161" s="19"/>
      <c r="G161" s="181">
        <f t="shared" si="28"/>
        <v>0</v>
      </c>
      <c r="H161" s="19"/>
      <c r="I161" s="19"/>
      <c r="J161" s="181">
        <f t="shared" si="29"/>
        <v>0</v>
      </c>
      <c r="K161" s="90" t="e">
        <f t="shared" si="30"/>
        <v>#DIV/0!</v>
      </c>
    </row>
    <row r="162" spans="1:11" ht="12.75">
      <c r="A162" s="16" t="s">
        <v>207</v>
      </c>
      <c r="B162" s="17"/>
      <c r="C162" s="17"/>
      <c r="D162" s="17"/>
      <c r="E162" s="33"/>
      <c r="F162" s="19"/>
      <c r="G162" s="181">
        <f t="shared" si="28"/>
        <v>0</v>
      </c>
      <c r="H162" s="19"/>
      <c r="I162" s="19"/>
      <c r="J162" s="181">
        <f t="shared" si="29"/>
        <v>0</v>
      </c>
      <c r="K162" s="90" t="e">
        <f t="shared" si="30"/>
        <v>#DIV/0!</v>
      </c>
    </row>
    <row r="163" spans="1:11" ht="12.75">
      <c r="A163" s="16" t="s">
        <v>208</v>
      </c>
      <c r="B163" s="17"/>
      <c r="C163" s="17"/>
      <c r="D163" s="17"/>
      <c r="E163" s="33"/>
      <c r="F163" s="19"/>
      <c r="G163" s="181">
        <f aca="true" t="shared" si="31" ref="G163:G178">SUM(E163:F163)</f>
        <v>0</v>
      </c>
      <c r="H163" s="19"/>
      <c r="I163" s="19"/>
      <c r="J163" s="181">
        <f t="shared" si="29"/>
        <v>0</v>
      </c>
      <c r="K163" s="90" t="e">
        <f t="shared" si="30"/>
        <v>#DIV/0!</v>
      </c>
    </row>
    <row r="164" spans="1:11" ht="12.75">
      <c r="A164" s="16" t="s">
        <v>209</v>
      </c>
      <c r="B164" s="17"/>
      <c r="C164" s="17"/>
      <c r="D164" s="17"/>
      <c r="E164" s="33"/>
      <c r="F164" s="19"/>
      <c r="G164" s="181">
        <f>SUM(E164:F164)</f>
        <v>0</v>
      </c>
      <c r="H164" s="19"/>
      <c r="I164" s="19"/>
      <c r="J164" s="181">
        <f t="shared" si="29"/>
        <v>0</v>
      </c>
      <c r="K164" s="90" t="e">
        <f t="shared" si="30"/>
        <v>#DIV/0!</v>
      </c>
    </row>
    <row r="165" spans="1:11" ht="12.75">
      <c r="A165" s="16" t="s">
        <v>210</v>
      </c>
      <c r="B165" s="17"/>
      <c r="C165" s="17"/>
      <c r="D165" s="17"/>
      <c r="E165" s="33"/>
      <c r="F165" s="19"/>
      <c r="G165" s="181">
        <f t="shared" si="31"/>
        <v>0</v>
      </c>
      <c r="H165" s="19"/>
      <c r="I165" s="19"/>
      <c r="J165" s="181">
        <f t="shared" si="29"/>
        <v>0</v>
      </c>
      <c r="K165" s="90" t="e">
        <f t="shared" si="30"/>
        <v>#DIV/0!</v>
      </c>
    </row>
    <row r="166" spans="1:11" ht="12.75">
      <c r="A166" s="16" t="s">
        <v>211</v>
      </c>
      <c r="B166" s="17"/>
      <c r="C166" s="17"/>
      <c r="D166" s="17"/>
      <c r="E166" s="33"/>
      <c r="F166" s="19"/>
      <c r="G166" s="181">
        <f t="shared" si="31"/>
        <v>0</v>
      </c>
      <c r="H166" s="19"/>
      <c r="I166" s="19"/>
      <c r="J166" s="181">
        <f t="shared" si="29"/>
        <v>0</v>
      </c>
      <c r="K166" s="90" t="e">
        <f t="shared" si="30"/>
        <v>#DIV/0!</v>
      </c>
    </row>
    <row r="167" spans="1:11" ht="12.75">
      <c r="A167" s="16"/>
      <c r="B167" s="17"/>
      <c r="C167" s="17"/>
      <c r="D167" s="17"/>
      <c r="E167" s="33"/>
      <c r="F167" s="19"/>
      <c r="G167" s="181">
        <f t="shared" si="31"/>
        <v>0</v>
      </c>
      <c r="H167" s="19"/>
      <c r="I167" s="19"/>
      <c r="J167" s="181">
        <f t="shared" si="29"/>
        <v>0</v>
      </c>
      <c r="K167" s="90" t="e">
        <f t="shared" si="30"/>
        <v>#DIV/0!</v>
      </c>
    </row>
    <row r="168" spans="1:11" ht="12.75">
      <c r="A168" s="16"/>
      <c r="B168" s="17"/>
      <c r="C168" s="17"/>
      <c r="D168" s="17"/>
      <c r="E168" s="33"/>
      <c r="F168" s="19"/>
      <c r="G168" s="181">
        <f t="shared" si="31"/>
        <v>0</v>
      </c>
      <c r="H168" s="19"/>
      <c r="I168" s="19"/>
      <c r="J168" s="181">
        <f t="shared" si="29"/>
        <v>0</v>
      </c>
      <c r="K168" s="90" t="e">
        <f t="shared" si="30"/>
        <v>#DIV/0!</v>
      </c>
    </row>
    <row r="169" spans="1:11" ht="13.5" thickBot="1">
      <c r="A169" s="16"/>
      <c r="B169" s="17"/>
      <c r="C169" s="17"/>
      <c r="D169" s="17"/>
      <c r="E169" s="33"/>
      <c r="F169" s="19"/>
      <c r="G169" s="181">
        <f t="shared" si="31"/>
        <v>0</v>
      </c>
      <c r="H169" s="19"/>
      <c r="I169" s="19"/>
      <c r="J169" s="181">
        <f t="shared" si="29"/>
        <v>0</v>
      </c>
      <c r="K169" s="90" t="e">
        <f t="shared" si="30"/>
        <v>#DIV/0!</v>
      </c>
    </row>
    <row r="170" spans="1:11" ht="13.5" thickBot="1">
      <c r="A170" s="2" t="s">
        <v>110</v>
      </c>
      <c r="B170" s="20"/>
      <c r="C170" s="20"/>
      <c r="D170" s="20"/>
      <c r="E170" s="42">
        <f>SUM(E140:E169)</f>
        <v>0</v>
      </c>
      <c r="F170" s="21">
        <f>SUM(F140:F169)</f>
        <v>0</v>
      </c>
      <c r="G170" s="148">
        <f t="shared" si="31"/>
        <v>0</v>
      </c>
      <c r="H170" s="21">
        <f>SUM(H140:H169)</f>
        <v>0</v>
      </c>
      <c r="I170" s="43">
        <f>SUM(I140:I169)</f>
        <v>0</v>
      </c>
      <c r="J170" s="148">
        <f t="shared" si="29"/>
        <v>0</v>
      </c>
      <c r="K170" s="91" t="e">
        <f t="shared" si="30"/>
        <v>#DIV/0!</v>
      </c>
    </row>
    <row r="171" spans="1:11" ht="27" customHeight="1" thickBot="1">
      <c r="A171" s="5" t="s">
        <v>212</v>
      </c>
      <c r="B171" s="25"/>
      <c r="C171" s="25"/>
      <c r="D171" s="25"/>
      <c r="E171" s="3"/>
      <c r="F171" s="3"/>
      <c r="G171" s="3"/>
      <c r="H171" s="3"/>
      <c r="I171" s="3"/>
      <c r="J171" s="3"/>
      <c r="K171" s="48"/>
    </row>
    <row r="172" spans="1:11" ht="13.5" thickTop="1">
      <c r="A172" s="12"/>
      <c r="B172" s="13"/>
      <c r="C172" s="13"/>
      <c r="D172" s="13"/>
      <c r="E172" s="14"/>
      <c r="F172" s="15"/>
      <c r="G172" s="181">
        <f t="shared" si="31"/>
        <v>0</v>
      </c>
      <c r="H172" s="15"/>
      <c r="I172" s="15"/>
      <c r="J172" s="181">
        <f t="shared" si="29"/>
        <v>0</v>
      </c>
      <c r="K172" s="90" t="e">
        <f aca="true" t="shared" si="32" ref="K172:K185">J172/(G172+J172)%</f>
        <v>#DIV/0!</v>
      </c>
    </row>
    <row r="173" spans="1:11" ht="12.75">
      <c r="A173" s="16"/>
      <c r="B173" s="17"/>
      <c r="C173" s="17"/>
      <c r="D173" s="17"/>
      <c r="E173" s="18"/>
      <c r="F173" s="19"/>
      <c r="G173" s="181">
        <f t="shared" si="31"/>
        <v>0</v>
      </c>
      <c r="H173" s="19"/>
      <c r="I173" s="19"/>
      <c r="J173" s="181">
        <f t="shared" si="29"/>
        <v>0</v>
      </c>
      <c r="K173" s="90" t="e">
        <f t="shared" si="32"/>
        <v>#DIV/0!</v>
      </c>
    </row>
    <row r="174" spans="1:11" ht="12.75">
      <c r="A174" s="16"/>
      <c r="B174" s="17"/>
      <c r="C174" s="17"/>
      <c r="D174" s="17"/>
      <c r="E174" s="18"/>
      <c r="F174" s="19"/>
      <c r="G174" s="181">
        <f t="shared" si="31"/>
        <v>0</v>
      </c>
      <c r="H174" s="19"/>
      <c r="I174" s="19"/>
      <c r="J174" s="181">
        <f t="shared" si="29"/>
        <v>0</v>
      </c>
      <c r="K174" s="90" t="e">
        <f t="shared" si="32"/>
        <v>#DIV/0!</v>
      </c>
    </row>
    <row r="175" spans="1:11" ht="12.75">
      <c r="A175" s="16"/>
      <c r="B175" s="17"/>
      <c r="C175" s="17"/>
      <c r="D175" s="17"/>
      <c r="E175" s="18"/>
      <c r="F175" s="19"/>
      <c r="G175" s="181">
        <f t="shared" si="31"/>
        <v>0</v>
      </c>
      <c r="H175" s="19"/>
      <c r="I175" s="19"/>
      <c r="J175" s="181">
        <f aca="true" t="shared" si="33" ref="J175:J184">SUM(H175:I175)</f>
        <v>0</v>
      </c>
      <c r="K175" s="90" t="e">
        <f t="shared" si="32"/>
        <v>#DIV/0!</v>
      </c>
    </row>
    <row r="176" spans="1:11" ht="12.75">
      <c r="A176" s="16"/>
      <c r="B176" s="17"/>
      <c r="C176" s="17"/>
      <c r="D176" s="17"/>
      <c r="E176" s="18"/>
      <c r="F176" s="19"/>
      <c r="G176" s="181">
        <f t="shared" si="31"/>
        <v>0</v>
      </c>
      <c r="H176" s="19"/>
      <c r="I176" s="19"/>
      <c r="J176" s="181">
        <f t="shared" si="33"/>
        <v>0</v>
      </c>
      <c r="K176" s="90" t="e">
        <f t="shared" si="32"/>
        <v>#DIV/0!</v>
      </c>
    </row>
    <row r="177" spans="1:11" ht="12.75">
      <c r="A177" s="16"/>
      <c r="B177" s="17"/>
      <c r="C177" s="17"/>
      <c r="D177" s="17"/>
      <c r="E177" s="18"/>
      <c r="F177" s="19"/>
      <c r="G177" s="181">
        <f t="shared" si="31"/>
        <v>0</v>
      </c>
      <c r="H177" s="19"/>
      <c r="I177" s="19"/>
      <c r="J177" s="181">
        <f t="shared" si="33"/>
        <v>0</v>
      </c>
      <c r="K177" s="90" t="e">
        <f t="shared" si="32"/>
        <v>#DIV/0!</v>
      </c>
    </row>
    <row r="178" spans="1:11" ht="12.75">
      <c r="A178" s="16"/>
      <c r="B178" s="17"/>
      <c r="C178" s="17"/>
      <c r="D178" s="17"/>
      <c r="E178" s="18"/>
      <c r="F178" s="19"/>
      <c r="G178" s="181">
        <f t="shared" si="31"/>
        <v>0</v>
      </c>
      <c r="H178" s="19"/>
      <c r="I178" s="19"/>
      <c r="J178" s="181">
        <f t="shared" si="33"/>
        <v>0</v>
      </c>
      <c r="K178" s="90" t="e">
        <f t="shared" si="32"/>
        <v>#DIV/0!</v>
      </c>
    </row>
    <row r="179" spans="1:11" ht="12.75">
      <c r="A179" s="16"/>
      <c r="B179" s="17"/>
      <c r="C179" s="17"/>
      <c r="D179" s="17"/>
      <c r="E179" s="18"/>
      <c r="F179" s="19"/>
      <c r="G179" s="181">
        <f aca="true" t="shared" si="34" ref="G179:G185">SUM(E179:F179)</f>
        <v>0</v>
      </c>
      <c r="H179" s="19"/>
      <c r="I179" s="19"/>
      <c r="J179" s="181">
        <f t="shared" si="33"/>
        <v>0</v>
      </c>
      <c r="K179" s="90" t="e">
        <f t="shared" si="32"/>
        <v>#DIV/0!</v>
      </c>
    </row>
    <row r="180" spans="1:11" ht="12.75">
      <c r="A180" s="16"/>
      <c r="B180" s="17"/>
      <c r="C180" s="17"/>
      <c r="D180" s="17"/>
      <c r="E180" s="18"/>
      <c r="F180" s="19"/>
      <c r="G180" s="181">
        <f t="shared" si="34"/>
        <v>0</v>
      </c>
      <c r="H180" s="19"/>
      <c r="I180" s="19"/>
      <c r="J180" s="181">
        <f t="shared" si="33"/>
        <v>0</v>
      </c>
      <c r="K180" s="90" t="e">
        <f t="shared" si="32"/>
        <v>#DIV/0!</v>
      </c>
    </row>
    <row r="181" spans="1:11" ht="12.75">
      <c r="A181" s="16"/>
      <c r="B181" s="17"/>
      <c r="C181" s="17"/>
      <c r="D181" s="17"/>
      <c r="E181" s="18"/>
      <c r="F181" s="19"/>
      <c r="G181" s="181">
        <f t="shared" si="34"/>
        <v>0</v>
      </c>
      <c r="H181" s="19"/>
      <c r="I181" s="19"/>
      <c r="J181" s="181">
        <f t="shared" si="33"/>
        <v>0</v>
      </c>
      <c r="K181" s="90" t="e">
        <f t="shared" si="32"/>
        <v>#DIV/0!</v>
      </c>
    </row>
    <row r="182" spans="1:11" ht="12.75">
      <c r="A182" s="16"/>
      <c r="B182" s="17"/>
      <c r="C182" s="17"/>
      <c r="D182" s="17"/>
      <c r="E182" s="18"/>
      <c r="F182" s="19"/>
      <c r="G182" s="181">
        <f t="shared" si="34"/>
        <v>0</v>
      </c>
      <c r="H182" s="19"/>
      <c r="I182" s="19"/>
      <c r="J182" s="181">
        <f t="shared" si="33"/>
        <v>0</v>
      </c>
      <c r="K182" s="90" t="e">
        <f t="shared" si="32"/>
        <v>#DIV/0!</v>
      </c>
    </row>
    <row r="183" spans="1:11" ht="12.75">
      <c r="A183" s="16"/>
      <c r="B183" s="17"/>
      <c r="C183" s="17"/>
      <c r="D183" s="17"/>
      <c r="E183" s="18"/>
      <c r="F183" s="19"/>
      <c r="G183" s="181">
        <f t="shared" si="34"/>
        <v>0</v>
      </c>
      <c r="H183" s="19"/>
      <c r="I183" s="19"/>
      <c r="J183" s="181">
        <f t="shared" si="33"/>
        <v>0</v>
      </c>
      <c r="K183" s="90" t="e">
        <f t="shared" si="32"/>
        <v>#DIV/0!</v>
      </c>
    </row>
    <row r="184" spans="1:11" ht="13.5" thickBot="1">
      <c r="A184" s="16"/>
      <c r="B184" s="17"/>
      <c r="C184" s="17"/>
      <c r="D184" s="17"/>
      <c r="E184" s="18"/>
      <c r="F184" s="19"/>
      <c r="G184" s="181">
        <f t="shared" si="34"/>
        <v>0</v>
      </c>
      <c r="H184" s="19"/>
      <c r="I184" s="19"/>
      <c r="J184" s="181">
        <f t="shared" si="33"/>
        <v>0</v>
      </c>
      <c r="K184" s="90" t="e">
        <f t="shared" si="32"/>
        <v>#DIV/0!</v>
      </c>
    </row>
    <row r="185" spans="1:11" ht="13.5" thickBot="1">
      <c r="A185" s="2" t="s">
        <v>110</v>
      </c>
      <c r="B185" s="20"/>
      <c r="C185" s="20"/>
      <c r="D185" s="20"/>
      <c r="E185" s="21">
        <f>SUM(E171:E184)</f>
        <v>0</v>
      </c>
      <c r="F185" s="21">
        <f>SUM(F171:F184)</f>
        <v>0</v>
      </c>
      <c r="G185" s="148">
        <f t="shared" si="34"/>
        <v>0</v>
      </c>
      <c r="H185" s="21">
        <f>SUM(H171:H184)</f>
        <v>0</v>
      </c>
      <c r="I185" s="21">
        <f>SUM(I171:I184)</f>
        <v>0</v>
      </c>
      <c r="J185" s="183">
        <f>SUM(J171:J184)</f>
        <v>0</v>
      </c>
      <c r="K185" s="91" t="e">
        <f t="shared" si="32"/>
        <v>#DIV/0!</v>
      </c>
    </row>
    <row r="188" ht="13.5" customHeight="1" thickBot="1"/>
    <row r="189" spans="1:10" ht="23.25" customHeight="1" thickTop="1">
      <c r="A189" s="212" t="s">
        <v>213</v>
      </c>
      <c r="B189" s="213"/>
      <c r="C189" s="213"/>
      <c r="D189" s="214"/>
      <c r="E189" s="215"/>
      <c r="F189" s="215"/>
      <c r="G189" s="215"/>
      <c r="H189" s="215"/>
      <c r="I189" s="216"/>
      <c r="J189" s="92"/>
    </row>
    <row r="190" spans="1:10" ht="23.25" customHeight="1">
      <c r="A190" s="217" t="s">
        <v>214</v>
      </c>
      <c r="B190" s="93"/>
      <c r="C190" s="93"/>
      <c r="D190" s="218"/>
      <c r="E190" s="219"/>
      <c r="F190" s="220"/>
      <c r="G190" s="221"/>
      <c r="H190" s="222"/>
      <c r="I190" s="223"/>
      <c r="J190" s="94"/>
    </row>
    <row r="191" spans="1:10" ht="23.25" customHeight="1">
      <c r="A191" s="224" t="s">
        <v>215</v>
      </c>
      <c r="B191" s="95"/>
      <c r="C191" s="95"/>
      <c r="D191" s="225"/>
      <c r="E191" s="226"/>
      <c r="F191" s="226"/>
      <c r="G191" s="221"/>
      <c r="H191" s="222"/>
      <c r="I191" s="223"/>
      <c r="J191" s="94"/>
    </row>
    <row r="192" spans="1:10" ht="23.25" customHeight="1">
      <c r="A192" s="224" t="s">
        <v>216</v>
      </c>
      <c r="B192" s="95"/>
      <c r="C192" s="95"/>
      <c r="D192" s="218"/>
      <c r="E192" s="219"/>
      <c r="F192" s="226"/>
      <c r="G192" s="221"/>
      <c r="H192" s="222"/>
      <c r="I192" s="223"/>
      <c r="J192" s="94"/>
    </row>
    <row r="193" spans="1:10" ht="23.25" customHeight="1">
      <c r="A193" s="224" t="s">
        <v>217</v>
      </c>
      <c r="B193" s="95"/>
      <c r="C193" s="95"/>
      <c r="D193" s="218"/>
      <c r="E193" s="219"/>
      <c r="F193" s="227"/>
      <c r="G193" s="228"/>
      <c r="H193" s="228"/>
      <c r="I193" s="223"/>
      <c r="J193" s="94"/>
    </row>
    <row r="194" spans="1:10" ht="23.25" customHeight="1">
      <c r="A194" s="217" t="s">
        <v>218</v>
      </c>
      <c r="B194" s="229"/>
      <c r="C194" s="230" t="s">
        <v>219</v>
      </c>
      <c r="D194" s="96"/>
      <c r="E194" s="231"/>
      <c r="F194" s="227"/>
      <c r="G194" s="228"/>
      <c r="H194" s="228"/>
      <c r="I194" s="223"/>
      <c r="J194" s="94"/>
    </row>
    <row r="195" spans="1:10" ht="23.25" customHeight="1" thickBot="1">
      <c r="A195" s="232"/>
      <c r="B195" s="233"/>
      <c r="C195" s="233"/>
      <c r="D195" s="233"/>
      <c r="E195" s="233"/>
      <c r="F195" s="234"/>
      <c r="G195" s="235" t="s">
        <v>220</v>
      </c>
      <c r="H195" s="235"/>
      <c r="I195" s="236"/>
      <c r="J195" s="94"/>
    </row>
    <row r="196" spans="1:10" ht="13.5" thickTop="1">
      <c r="A196" s="138"/>
      <c r="B196" s="138"/>
      <c r="C196" s="138"/>
      <c r="D196" s="138"/>
      <c r="E196" s="138"/>
      <c r="F196" s="139"/>
      <c r="G196" s="140"/>
      <c r="H196" s="140"/>
      <c r="I196" s="140"/>
      <c r="J196" s="94"/>
    </row>
    <row r="197" spans="1:13" ht="13.5" thickBot="1">
      <c r="A197" s="138"/>
      <c r="B197" s="138"/>
      <c r="C197" s="138"/>
      <c r="D197" s="138"/>
      <c r="E197" s="138"/>
      <c r="F197" s="139"/>
      <c r="G197" s="140"/>
      <c r="H197" s="140"/>
      <c r="I197" s="140"/>
      <c r="J197" s="94"/>
      <c r="L197" s="29"/>
      <c r="M197" s="29"/>
    </row>
    <row r="198" spans="1:13" ht="27.75" customHeight="1" thickBot="1">
      <c r="A198" s="26" t="s">
        <v>76</v>
      </c>
      <c r="B198" s="23"/>
      <c r="C198" s="23"/>
      <c r="D198" s="23"/>
      <c r="E198" s="237" t="s">
        <v>36</v>
      </c>
      <c r="F198" s="238"/>
      <c r="G198" s="239" t="s">
        <v>77</v>
      </c>
      <c r="H198" s="237" t="s">
        <v>38</v>
      </c>
      <c r="I198" s="238"/>
      <c r="J198" s="240" t="s">
        <v>77</v>
      </c>
      <c r="K198" s="246" t="s">
        <v>78</v>
      </c>
      <c r="L198" s="201" t="s">
        <v>221</v>
      </c>
      <c r="M198" s="199" t="s">
        <v>55</v>
      </c>
    </row>
    <row r="199" spans="1:13" ht="27.75" customHeight="1" thickBot="1">
      <c r="A199" s="6"/>
      <c r="B199" s="24"/>
      <c r="C199" s="24"/>
      <c r="D199" s="24"/>
      <c r="E199" s="241" t="s">
        <v>41</v>
      </c>
      <c r="F199" s="241" t="s">
        <v>42</v>
      </c>
      <c r="G199" s="245" t="s">
        <v>79</v>
      </c>
      <c r="H199" s="241" t="s">
        <v>44</v>
      </c>
      <c r="I199" s="241" t="s">
        <v>80</v>
      </c>
      <c r="J199" s="244" t="s">
        <v>81</v>
      </c>
      <c r="K199" s="242" t="s">
        <v>55</v>
      </c>
      <c r="L199" s="243" t="s">
        <v>222</v>
      </c>
      <c r="M199" s="200" t="s">
        <v>223</v>
      </c>
    </row>
    <row r="200" spans="1:13" ht="13.5" thickBot="1">
      <c r="A200" s="97"/>
      <c r="B200" s="97"/>
      <c r="C200" s="97"/>
      <c r="D200" s="98"/>
      <c r="E200" s="172"/>
      <c r="F200" s="100"/>
      <c r="G200" s="100"/>
      <c r="H200" s="99"/>
      <c r="I200" s="99"/>
      <c r="J200" s="100"/>
      <c r="K200" s="149"/>
      <c r="L200" s="150"/>
      <c r="M200" s="150"/>
    </row>
    <row r="201" spans="1:13" s="166" customFormat="1" ht="20.25" customHeight="1" thickBot="1">
      <c r="A201" s="163" t="s">
        <v>82</v>
      </c>
      <c r="B201" s="145"/>
      <c r="C201" s="145"/>
      <c r="D201" s="164" t="s">
        <v>55</v>
      </c>
      <c r="E201" s="168">
        <f>SUM(E50)</f>
        <v>0</v>
      </c>
      <c r="F201" s="176">
        <f>SUM(F50)</f>
        <v>0</v>
      </c>
      <c r="G201" s="180">
        <f>SUM(E201:F201)</f>
        <v>0</v>
      </c>
      <c r="H201" s="168">
        <f>SUM(H50)</f>
        <v>0</v>
      </c>
      <c r="I201" s="168">
        <f>SUM(I50)</f>
        <v>0</v>
      </c>
      <c r="J201" s="161">
        <f>SUM(H201:I201)</f>
        <v>0</v>
      </c>
      <c r="K201" s="165" t="e">
        <f>J201/(G201+J201)%</f>
        <v>#DIV/0!</v>
      </c>
      <c r="L201" s="162">
        <f>SUM(J201,G201)</f>
        <v>0</v>
      </c>
      <c r="M201" s="190" t="e">
        <f>(L201/L222)</f>
        <v>#DIV/0!</v>
      </c>
    </row>
    <row r="202" spans="1:13" ht="12.75">
      <c r="A202" s="101"/>
      <c r="B202" s="102"/>
      <c r="C202" s="102"/>
      <c r="D202" s="98"/>
      <c r="E202" s="172"/>
      <c r="F202" s="177"/>
      <c r="G202" s="177"/>
      <c r="H202" s="103"/>
      <c r="I202" s="104"/>
      <c r="J202" s="105"/>
      <c r="K202" s="154"/>
      <c r="L202" s="155"/>
      <c r="M202" s="151"/>
    </row>
    <row r="203" spans="1:13" ht="15.75" thickBot="1">
      <c r="A203" s="106"/>
      <c r="B203" s="107"/>
      <c r="C203" s="107"/>
      <c r="D203" s="108"/>
      <c r="E203" s="173"/>
      <c r="F203" s="110"/>
      <c r="G203" s="110"/>
      <c r="H203" s="109"/>
      <c r="I203" s="109"/>
      <c r="J203" s="110"/>
      <c r="K203" s="149"/>
      <c r="L203" s="150"/>
      <c r="M203" s="188"/>
    </row>
    <row r="204" spans="1:13" s="166" customFormat="1" ht="20.25" customHeight="1" thickBot="1">
      <c r="A204" s="163" t="s">
        <v>111</v>
      </c>
      <c r="B204" s="145"/>
      <c r="C204" s="145"/>
      <c r="D204" s="164" t="s">
        <v>55</v>
      </c>
      <c r="E204" s="168">
        <f>SUM(E68)</f>
        <v>0</v>
      </c>
      <c r="F204" s="176">
        <f>SUM(F68)</f>
        <v>0</v>
      </c>
      <c r="G204" s="180">
        <f>SUM(E204:F204)</f>
        <v>0</v>
      </c>
      <c r="H204" s="168">
        <f>SUM(H68)</f>
        <v>0</v>
      </c>
      <c r="I204" s="168">
        <f>SUM(I68)</f>
        <v>0</v>
      </c>
      <c r="J204" s="161">
        <f>SUM(H204:I204)</f>
        <v>0</v>
      </c>
      <c r="K204" s="165" t="e">
        <f>J204/(G204+J204)%</f>
        <v>#DIV/0!</v>
      </c>
      <c r="L204" s="162">
        <f>SUM(J204,G204)</f>
        <v>0</v>
      </c>
      <c r="M204" s="189" t="e">
        <f>(L204/L222)</f>
        <v>#DIV/0!</v>
      </c>
    </row>
    <row r="205" spans="1:13" ht="12.75">
      <c r="A205" s="111"/>
      <c r="B205" s="97"/>
      <c r="C205" s="97"/>
      <c r="D205" s="112"/>
      <c r="E205" s="174"/>
      <c r="F205" s="178"/>
      <c r="G205" s="178"/>
      <c r="H205" s="113"/>
      <c r="I205" s="114"/>
      <c r="J205" s="115"/>
      <c r="K205" s="154"/>
      <c r="L205" s="155"/>
      <c r="M205" s="151"/>
    </row>
    <row r="206" spans="1:13" ht="13.5" thickBot="1">
      <c r="A206" s="106"/>
      <c r="B206" s="107"/>
      <c r="C206" s="107"/>
      <c r="D206" s="108"/>
      <c r="E206" s="173"/>
      <c r="F206" s="110"/>
      <c r="G206" s="110"/>
      <c r="H206" s="109"/>
      <c r="I206" s="109"/>
      <c r="J206" s="110"/>
      <c r="K206" s="149"/>
      <c r="L206" s="150"/>
      <c r="M206" s="150"/>
    </row>
    <row r="207" spans="1:13" s="166" customFormat="1" ht="20.25" customHeight="1" thickBot="1">
      <c r="A207" s="163" t="s">
        <v>124</v>
      </c>
      <c r="B207" s="145"/>
      <c r="C207" s="145"/>
      <c r="D207" s="164" t="s">
        <v>55</v>
      </c>
      <c r="E207" s="168">
        <f>SUM(E92)</f>
        <v>0</v>
      </c>
      <c r="F207" s="176">
        <f>SUM(F92)</f>
        <v>0</v>
      </c>
      <c r="G207" s="180">
        <f>SUM(E207:F207)</f>
        <v>0</v>
      </c>
      <c r="H207" s="169">
        <f>SUM(H92)</f>
        <v>0</v>
      </c>
      <c r="I207" s="169">
        <f>SUM(I92)</f>
        <v>0</v>
      </c>
      <c r="J207" s="161">
        <f>SUM(H207:I207)</f>
        <v>0</v>
      </c>
      <c r="K207" s="165" t="e">
        <f>J207/(G207+J207)%</f>
        <v>#DIV/0!</v>
      </c>
      <c r="L207" s="162">
        <f>SUM(J207,G207)</f>
        <v>0</v>
      </c>
      <c r="M207" s="189" t="e">
        <f>(L207/L222)</f>
        <v>#DIV/0!</v>
      </c>
    </row>
    <row r="208" spans="1:13" ht="12.75">
      <c r="A208" s="111"/>
      <c r="B208" s="97"/>
      <c r="C208" s="97"/>
      <c r="D208" s="112"/>
      <c r="E208" s="174"/>
      <c r="F208" s="178"/>
      <c r="G208" s="178"/>
      <c r="H208" s="113"/>
      <c r="I208" s="114"/>
      <c r="J208" s="115"/>
      <c r="K208" s="154"/>
      <c r="L208" s="155"/>
      <c r="M208" s="151"/>
    </row>
    <row r="209" spans="1:13" ht="13.5" thickBot="1">
      <c r="A209" s="106"/>
      <c r="B209" s="107"/>
      <c r="C209" s="107"/>
      <c r="D209" s="108"/>
      <c r="E209" s="173"/>
      <c r="F209" s="110"/>
      <c r="G209" s="110"/>
      <c r="H209" s="109"/>
      <c r="I209" s="109"/>
      <c r="J209" s="110"/>
      <c r="K209" s="149"/>
      <c r="L209" s="150"/>
      <c r="M209" s="150"/>
    </row>
    <row r="210" spans="1:14" s="166" customFormat="1" ht="20.25" customHeight="1" thickBot="1">
      <c r="A210" s="163" t="s">
        <v>146</v>
      </c>
      <c r="B210" s="145"/>
      <c r="C210" s="145"/>
      <c r="D210" s="164" t="s">
        <v>55</v>
      </c>
      <c r="E210" s="168">
        <f>SUM(E139)</f>
        <v>0</v>
      </c>
      <c r="F210" s="176">
        <f>SUM(F139)</f>
        <v>0</v>
      </c>
      <c r="G210" s="180">
        <f>SUM(E210:F210)</f>
        <v>0</v>
      </c>
      <c r="H210" s="168">
        <f>SUM(H139)</f>
        <v>0</v>
      </c>
      <c r="I210" s="168">
        <f>SUM(I139)</f>
        <v>0</v>
      </c>
      <c r="J210" s="161">
        <f>SUM(H210:I210)</f>
        <v>0</v>
      </c>
      <c r="K210" s="165" t="e">
        <f>J210/(G210+J210)%</f>
        <v>#DIV/0!</v>
      </c>
      <c r="L210" s="162">
        <f>SUM(J210,G210)</f>
        <v>0</v>
      </c>
      <c r="M210" s="189" t="e">
        <f>(L210/L222)</f>
        <v>#DIV/0!</v>
      </c>
      <c r="N210" s="167"/>
    </row>
    <row r="211" spans="1:13" ht="12.75">
      <c r="A211" s="111"/>
      <c r="B211" s="97"/>
      <c r="C211" s="97"/>
      <c r="D211" s="112"/>
      <c r="E211" s="174"/>
      <c r="F211" s="178"/>
      <c r="G211" s="178"/>
      <c r="H211" s="113"/>
      <c r="I211" s="114"/>
      <c r="J211" s="115"/>
      <c r="K211" s="154"/>
      <c r="L211" s="155"/>
      <c r="M211" s="151"/>
    </row>
    <row r="212" spans="1:13" ht="13.5" thickBot="1">
      <c r="A212" s="106"/>
      <c r="B212" s="107"/>
      <c r="C212" s="107"/>
      <c r="D212" s="98"/>
      <c r="E212" s="172"/>
      <c r="F212" s="100"/>
      <c r="G212" s="100"/>
      <c r="H212" s="99"/>
      <c r="I212" s="99"/>
      <c r="J212" s="100"/>
      <c r="K212" s="149"/>
      <c r="L212" s="150"/>
      <c r="M212" s="150"/>
    </row>
    <row r="213" spans="1:13" s="166" customFormat="1" ht="20.25" customHeight="1" thickBot="1">
      <c r="A213" s="163" t="s">
        <v>224</v>
      </c>
      <c r="B213" s="145"/>
      <c r="C213" s="145"/>
      <c r="D213" s="164" t="s">
        <v>55</v>
      </c>
      <c r="E213" s="168">
        <f>SUM(E170)</f>
        <v>0</v>
      </c>
      <c r="F213" s="176">
        <f>SUM(F170)</f>
        <v>0</v>
      </c>
      <c r="G213" s="180">
        <f>SUM(E213:F213)</f>
        <v>0</v>
      </c>
      <c r="H213" s="170">
        <f>SUM(H170)</f>
        <v>0</v>
      </c>
      <c r="I213" s="170">
        <f>SUM(I170)</f>
        <v>0</v>
      </c>
      <c r="J213" s="161">
        <f>SUM(H213:I213)</f>
        <v>0</v>
      </c>
      <c r="K213" s="165" t="e">
        <f>J213/(G213+J213)%</f>
        <v>#DIV/0!</v>
      </c>
      <c r="L213" s="162">
        <f>SUM(J213,G213)</f>
        <v>0</v>
      </c>
      <c r="M213" s="189" t="e">
        <f>(L213/L222)</f>
        <v>#DIV/0!</v>
      </c>
    </row>
    <row r="214" spans="1:13" ht="12.75">
      <c r="A214" s="111"/>
      <c r="B214" s="97"/>
      <c r="C214" s="97"/>
      <c r="D214" s="112"/>
      <c r="E214" s="174"/>
      <c r="F214" s="178"/>
      <c r="G214" s="178"/>
      <c r="H214" s="113"/>
      <c r="I214" s="114"/>
      <c r="J214" s="115"/>
      <c r="K214" s="154"/>
      <c r="L214" s="155"/>
      <c r="M214" s="151"/>
    </row>
    <row r="215" spans="1:13" ht="13.5" thickBot="1">
      <c r="A215" s="106"/>
      <c r="B215" s="107"/>
      <c r="C215" s="107"/>
      <c r="D215" s="98"/>
      <c r="E215" s="172"/>
      <c r="F215" s="100"/>
      <c r="G215" s="100"/>
      <c r="H215" s="99"/>
      <c r="I215" s="99"/>
      <c r="J215" s="100"/>
      <c r="K215" s="149"/>
      <c r="L215" s="150"/>
      <c r="M215" s="150"/>
    </row>
    <row r="216" spans="1:13" s="166" customFormat="1" ht="20.25" customHeight="1" thickBot="1">
      <c r="A216" s="163" t="s">
        <v>212</v>
      </c>
      <c r="B216" s="145"/>
      <c r="C216" s="145"/>
      <c r="D216" s="164" t="s">
        <v>55</v>
      </c>
      <c r="E216" s="171">
        <f>SUM(E185)</f>
        <v>0</v>
      </c>
      <c r="F216" s="176">
        <f>SUM(F185)</f>
        <v>0</v>
      </c>
      <c r="G216" s="180">
        <f>SUM(E216:F216)</f>
        <v>0</v>
      </c>
      <c r="H216" s="171">
        <f>SUM(H185)</f>
        <v>0</v>
      </c>
      <c r="I216" s="171">
        <f>SUM(I185)</f>
        <v>0</v>
      </c>
      <c r="J216" s="161">
        <f>SUM(H216:I216)</f>
        <v>0</v>
      </c>
      <c r="K216" s="165" t="e">
        <f>J216/(G216+J216)%</f>
        <v>#DIV/0!</v>
      </c>
      <c r="L216" s="162">
        <f>SUM(J216,G216)</f>
        <v>0</v>
      </c>
      <c r="M216" s="189" t="e">
        <f>(L216/L222)</f>
        <v>#DIV/0!</v>
      </c>
    </row>
    <row r="217" spans="1:13" ht="13.5" thickBot="1">
      <c r="A217" s="116"/>
      <c r="B217" s="117"/>
      <c r="C217" s="117"/>
      <c r="D217" s="118"/>
      <c r="E217" s="175"/>
      <c r="F217" s="119"/>
      <c r="G217" s="179"/>
      <c r="H217" s="119"/>
      <c r="I217" s="120"/>
      <c r="J217" s="121"/>
      <c r="K217" s="152"/>
      <c r="L217" s="153"/>
      <c r="M217" s="153"/>
    </row>
    <row r="218" spans="1:13" ht="13.5" thickBot="1">
      <c r="A218" s="191"/>
      <c r="B218" s="191"/>
      <c r="C218" s="191"/>
      <c r="D218" s="192"/>
      <c r="E218" s="193"/>
      <c r="F218" s="194"/>
      <c r="G218" s="194"/>
      <c r="H218" s="194"/>
      <c r="I218" s="194"/>
      <c r="J218" s="194"/>
      <c r="K218" s="195"/>
      <c r="L218" s="196"/>
      <c r="M218" s="195"/>
    </row>
    <row r="219" spans="1:13" ht="27.75" customHeight="1" thickBot="1">
      <c r="A219" s="26"/>
      <c r="B219" s="23"/>
      <c r="C219" s="23"/>
      <c r="D219" s="23"/>
      <c r="E219" s="158" t="s">
        <v>36</v>
      </c>
      <c r="F219" s="8"/>
      <c r="G219" s="159" t="s">
        <v>77</v>
      </c>
      <c r="H219" s="158" t="s">
        <v>38</v>
      </c>
      <c r="I219" s="8"/>
      <c r="J219" s="160" t="s">
        <v>77</v>
      </c>
      <c r="K219" s="143" t="s">
        <v>78</v>
      </c>
      <c r="L219" s="199" t="s">
        <v>221</v>
      </c>
      <c r="M219" s="197"/>
    </row>
    <row r="220" spans="1:13" ht="27.75" customHeight="1" thickBot="1">
      <c r="A220" s="6"/>
      <c r="B220" s="24"/>
      <c r="C220" s="24"/>
      <c r="D220" s="24"/>
      <c r="E220" s="10" t="s">
        <v>41</v>
      </c>
      <c r="F220" s="10" t="s">
        <v>42</v>
      </c>
      <c r="G220" s="27" t="s">
        <v>79</v>
      </c>
      <c r="H220" s="10" t="s">
        <v>44</v>
      </c>
      <c r="I220" s="10" t="s">
        <v>80</v>
      </c>
      <c r="J220" s="11" t="s">
        <v>81</v>
      </c>
      <c r="K220" s="144" t="s">
        <v>55</v>
      </c>
      <c r="L220" s="202" t="s">
        <v>222</v>
      </c>
      <c r="M220" s="195"/>
    </row>
    <row r="221" spans="1:10" ht="16.5" customHeight="1" thickBot="1" thickTop="1">
      <c r="A221" s="122"/>
      <c r="B221" s="123"/>
      <c r="C221" s="123"/>
      <c r="D221" s="124"/>
      <c r="E221" s="208"/>
      <c r="F221" s="125"/>
      <c r="G221" s="126"/>
      <c r="H221" s="125"/>
      <c r="I221" s="127"/>
      <c r="J221" s="128"/>
    </row>
    <row r="222" spans="1:12" ht="27" customHeight="1" thickBot="1">
      <c r="A222" s="156" t="s">
        <v>225</v>
      </c>
      <c r="B222" s="146"/>
      <c r="C222" s="146"/>
      <c r="D222" s="146"/>
      <c r="E222" s="157">
        <f>SUM(E216,E213,E210,E207,E204,E201)</f>
        <v>0</v>
      </c>
      <c r="F222" s="157">
        <f>SUM(F216,F213,F210,F207,F204,F201)</f>
        <v>0</v>
      </c>
      <c r="G222" s="204">
        <f>SUM(E222:F222)</f>
        <v>0</v>
      </c>
      <c r="H222" s="157">
        <f>SUM(H216,H213,H210,H207,H204,H201)</f>
        <v>0</v>
      </c>
      <c r="I222" s="157">
        <f>SUM(I216,I213,I210,I207,I204,I201)</f>
        <v>0</v>
      </c>
      <c r="J222" s="205">
        <f>SUM(H222:I222)</f>
        <v>0</v>
      </c>
      <c r="K222" s="198" t="e">
        <f>J222/(G222+J222)%</f>
        <v>#DIV/0!</v>
      </c>
      <c r="L222" s="206">
        <f>SUM(L216,L213,L210,L207,L204,L201)</f>
        <v>0</v>
      </c>
    </row>
    <row r="223" spans="1:12" ht="26.25" customHeight="1">
      <c r="A223" s="129"/>
      <c r="B223" s="130"/>
      <c r="C223" s="130"/>
      <c r="D223" s="210" t="s">
        <v>55</v>
      </c>
      <c r="E223" s="203" t="e">
        <f>E222*100/L222</f>
        <v>#DIV/0!</v>
      </c>
      <c r="F223" s="203" t="e">
        <f>F222*100/L222</f>
        <v>#DIV/0!</v>
      </c>
      <c r="G223" s="207" t="e">
        <f>G222*100/L222</f>
        <v>#DIV/0!</v>
      </c>
      <c r="H223" s="203" t="e">
        <f>H222*100/L222</f>
        <v>#DIV/0!</v>
      </c>
      <c r="I223" s="203" t="e">
        <f>I222*100/L222</f>
        <v>#DIV/0!</v>
      </c>
      <c r="J223" s="211" t="e">
        <f>J222*100/L222</f>
        <v>#DIV/0!</v>
      </c>
      <c r="L223" s="187"/>
    </row>
    <row r="224" spans="1:10" ht="13.5" thickBot="1">
      <c r="A224" s="131"/>
      <c r="B224" s="132"/>
      <c r="C224" s="132"/>
      <c r="D224" s="133"/>
      <c r="E224" s="209"/>
      <c r="F224" s="134"/>
      <c r="G224" s="135"/>
      <c r="H224" s="134"/>
      <c r="I224" s="136"/>
      <c r="J224" s="137"/>
    </row>
    <row r="225" ht="13.5" thickTop="1"/>
  </sheetData>
  <sheetProtection/>
  <printOptions horizontalCentered="1"/>
  <pageMargins left="0.1968503937007874" right="0.1968503937007874" top="0.5905511811023623" bottom="0.7480314960629921" header="0.2755905511811024" footer="0.11811023622047245"/>
  <pageSetup horizontalDpi="360" verticalDpi="360" orientation="portrait" pageOrder="overThenDown" paperSize="9" scale="85" r:id="rId1"/>
  <headerFooter alignWithMargins="0">
    <oddHeader>&amp;CNEUROCHIRURGIE</oddHeader>
    <oddFooter>&amp;CPage &amp;P</oddFooter>
  </headerFooter>
  <rowBreaks count="1" manualBreakCount="1">
    <brk id="18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Y303"/>
  <sheetViews>
    <sheetView showGridLines="0" tabSelected="1" zoomScale="75" zoomScaleNormal="75" zoomScalePageLayoutView="0" workbookViewId="0" topLeftCell="A241">
      <selection activeCell="A273" sqref="A273:X299"/>
    </sheetView>
  </sheetViews>
  <sheetFormatPr defaultColWidth="11.57421875" defaultRowHeight="12.75"/>
  <cols>
    <col min="1" max="26" width="5.7109375" style="247" customWidth="1"/>
    <col min="27" max="27" width="5.57421875" style="247" customWidth="1"/>
    <col min="28" max="29" width="5.7109375" style="247" customWidth="1"/>
    <col min="30" max="16384" width="11.57421875" style="247" customWidth="1"/>
  </cols>
  <sheetData>
    <row r="1" ht="18" customHeight="1"/>
    <row r="2" spans="1:24" ht="30.75" customHeight="1">
      <c r="A2" s="248" t="s">
        <v>226</v>
      </c>
      <c r="B2" s="249"/>
      <c r="C2" s="249"/>
      <c r="D2" s="249"/>
      <c r="E2" s="249"/>
      <c r="F2" s="249"/>
      <c r="G2" s="249"/>
      <c r="H2" s="249"/>
      <c r="I2" s="249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1"/>
    </row>
    <row r="3" spans="1:9" ht="17.25" customHeight="1">
      <c r="A3" s="252"/>
      <c r="B3" s="252"/>
      <c r="C3" s="252"/>
      <c r="D3" s="252"/>
      <c r="E3" s="252"/>
      <c r="F3" s="252"/>
      <c r="G3" s="252"/>
      <c r="H3" s="252"/>
      <c r="I3" s="252"/>
    </row>
    <row r="4" spans="1:24" s="580" customFormat="1" ht="26.25" customHeight="1">
      <c r="A4" s="543" t="s">
        <v>214</v>
      </c>
      <c r="B4" s="543"/>
      <c r="C4" s="543"/>
      <c r="D4" s="599"/>
      <c r="E4" s="543"/>
      <c r="F4" s="600"/>
      <c r="G4" s="601"/>
      <c r="H4" s="602"/>
      <c r="I4" s="603"/>
      <c r="J4" s="604"/>
      <c r="K4" s="604"/>
      <c r="L4" s="604"/>
      <c r="M4" s="604"/>
      <c r="N4" s="605"/>
      <c r="O4" s="375"/>
      <c r="P4" s="375"/>
      <c r="Q4" s="375"/>
      <c r="R4" s="375"/>
      <c r="S4" s="375"/>
      <c r="T4" s="375"/>
      <c r="U4" s="375"/>
      <c r="V4" s="375"/>
      <c r="W4" s="375"/>
      <c r="X4" s="375"/>
    </row>
    <row r="5" spans="1:24" s="580" customFormat="1" ht="26.25" customHeight="1">
      <c r="A5" s="600" t="s">
        <v>215</v>
      </c>
      <c r="B5" s="600"/>
      <c r="C5" s="600"/>
      <c r="D5" s="599"/>
      <c r="E5" s="606"/>
      <c r="F5" s="607"/>
      <c r="G5" s="603"/>
      <c r="H5" s="603"/>
      <c r="I5" s="603"/>
      <c r="J5" s="604"/>
      <c r="K5" s="60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</row>
    <row r="6" spans="1:24" s="580" customFormat="1" ht="26.25" customHeight="1">
      <c r="A6" s="600" t="s">
        <v>216</v>
      </c>
      <c r="B6" s="600"/>
      <c r="C6" s="600"/>
      <c r="D6" s="599"/>
      <c r="E6" s="606"/>
      <c r="F6" s="607"/>
      <c r="G6" s="603"/>
      <c r="H6" s="603"/>
      <c r="I6" s="603"/>
      <c r="J6" s="604"/>
      <c r="K6" s="60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</row>
    <row r="7" spans="1:24" s="580" customFormat="1" ht="26.25" customHeight="1">
      <c r="A7" s="608" t="s">
        <v>227</v>
      </c>
      <c r="B7" s="600"/>
      <c r="C7" s="600"/>
      <c r="D7" s="599"/>
      <c r="E7" s="606"/>
      <c r="F7" s="607"/>
      <c r="G7" s="603"/>
      <c r="H7" s="603"/>
      <c r="I7" s="609"/>
      <c r="J7" s="375"/>
      <c r="K7" s="375" t="s">
        <v>228</v>
      </c>
      <c r="L7" s="374"/>
      <c r="M7" s="375"/>
      <c r="N7" s="375"/>
      <c r="O7" s="376" t="s">
        <v>229</v>
      </c>
      <c r="P7" s="377"/>
      <c r="Q7" s="378"/>
      <c r="R7" s="378"/>
      <c r="S7" s="375"/>
      <c r="T7" s="375"/>
      <c r="U7" s="375"/>
      <c r="V7" s="375"/>
      <c r="W7" s="375"/>
      <c r="X7" s="375"/>
    </row>
    <row r="8" spans="1:24" s="580" customFormat="1" ht="26.25" customHeight="1">
      <c r="A8" s="543" t="s">
        <v>230</v>
      </c>
      <c r="B8" s="610"/>
      <c r="C8" s="611"/>
      <c r="D8" s="915" t="s">
        <v>319</v>
      </c>
      <c r="E8" s="612"/>
      <c r="F8" s="607"/>
      <c r="G8" s="603"/>
      <c r="H8" s="603"/>
      <c r="I8" s="609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</row>
    <row r="9" spans="1:24" s="580" customFormat="1" ht="13.5" customHeight="1">
      <c r="A9" s="613"/>
      <c r="B9" s="613"/>
      <c r="C9" s="613"/>
      <c r="D9" s="613"/>
      <c r="E9" s="613"/>
      <c r="F9" s="613"/>
      <c r="G9" s="613"/>
      <c r="H9" s="613"/>
      <c r="I9" s="613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</row>
    <row r="10" spans="1:24" s="580" customFormat="1" ht="13.5" customHeight="1">
      <c r="A10" s="613"/>
      <c r="B10" s="613"/>
      <c r="C10" s="613"/>
      <c r="D10" s="613"/>
      <c r="E10" s="613"/>
      <c r="F10" s="613"/>
      <c r="G10" s="613"/>
      <c r="H10" s="613"/>
      <c r="I10" s="613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</row>
    <row r="11" spans="1:9" s="580" customFormat="1" ht="12.75">
      <c r="A11" s="614"/>
      <c r="B11" s="614"/>
      <c r="C11" s="614"/>
      <c r="D11" s="614"/>
      <c r="E11" s="614"/>
      <c r="F11" s="614"/>
      <c r="G11" s="614"/>
      <c r="H11" s="614"/>
      <c r="I11" s="614"/>
    </row>
    <row r="12" spans="1:24" s="619" customFormat="1" ht="28.5" customHeight="1">
      <c r="A12" s="615" t="s">
        <v>231</v>
      </c>
      <c r="B12" s="616"/>
      <c r="C12" s="616"/>
      <c r="D12" s="616"/>
      <c r="E12" s="616"/>
      <c r="F12" s="616"/>
      <c r="G12" s="616"/>
      <c r="H12" s="616"/>
      <c r="I12" s="616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8"/>
    </row>
    <row r="13" spans="1:24" s="580" customFormat="1" ht="15.75">
      <c r="A13" s="620" t="s">
        <v>232</v>
      </c>
      <c r="B13" s="621"/>
      <c r="C13" s="622"/>
      <c r="D13" s="622"/>
      <c r="E13" s="622"/>
      <c r="F13" s="622"/>
      <c r="G13" s="621"/>
      <c r="H13" s="623" t="s">
        <v>233</v>
      </c>
      <c r="I13" s="624"/>
      <c r="J13" s="621" t="s">
        <v>234</v>
      </c>
      <c r="K13" s="622"/>
      <c r="L13" s="623" t="s">
        <v>235</v>
      </c>
      <c r="M13" s="624"/>
      <c r="N13" s="622" t="s">
        <v>236</v>
      </c>
      <c r="O13" s="625"/>
      <c r="P13" s="626" t="s">
        <v>237</v>
      </c>
      <c r="Q13" s="621"/>
      <c r="R13" s="621"/>
      <c r="S13" s="622"/>
      <c r="T13" s="622"/>
      <c r="U13" s="622"/>
      <c r="V13" s="622"/>
      <c r="W13" s="622"/>
      <c r="X13" s="627"/>
    </row>
    <row r="14" spans="1:24" s="580" customFormat="1" ht="12.75">
      <c r="A14" s="628"/>
      <c r="B14" s="629"/>
      <c r="C14" s="630"/>
      <c r="D14" s="630"/>
      <c r="E14" s="630"/>
      <c r="F14" s="630"/>
      <c r="G14" s="629"/>
      <c r="H14" s="631" t="s">
        <v>238</v>
      </c>
      <c r="I14" s="632"/>
      <c r="J14" s="633" t="s">
        <v>239</v>
      </c>
      <c r="K14" s="634"/>
      <c r="L14" s="631" t="s">
        <v>240</v>
      </c>
      <c r="M14" s="632"/>
      <c r="N14" s="633" t="s">
        <v>241</v>
      </c>
      <c r="O14" s="635"/>
      <c r="P14" s="636"/>
      <c r="Q14" s="637"/>
      <c r="R14" s="637"/>
      <c r="S14" s="637"/>
      <c r="T14" s="637"/>
      <c r="U14" s="637"/>
      <c r="V14" s="637"/>
      <c r="W14" s="637"/>
      <c r="X14" s="638"/>
    </row>
    <row r="15" spans="1:24" ht="12.75">
      <c r="A15" s="266"/>
      <c r="B15" s="267"/>
      <c r="C15" s="268"/>
      <c r="D15" s="268"/>
      <c r="E15" s="268"/>
      <c r="F15" s="269"/>
      <c r="G15" s="270"/>
      <c r="H15" s="271"/>
      <c r="I15" s="272"/>
      <c r="J15" s="273"/>
      <c r="K15" s="274"/>
      <c r="L15" s="273"/>
      <c r="M15" s="274"/>
      <c r="N15" s="273"/>
      <c r="O15" s="274"/>
      <c r="P15" s="275"/>
      <c r="Q15" s="276"/>
      <c r="R15" s="276"/>
      <c r="S15" s="276"/>
      <c r="T15" s="276"/>
      <c r="U15" s="276"/>
      <c r="V15" s="276"/>
      <c r="W15" s="276"/>
      <c r="X15" s="277"/>
    </row>
    <row r="16" spans="1:24" ht="12.75">
      <c r="A16" s="278" t="s">
        <v>242</v>
      </c>
      <c r="B16" s="279"/>
      <c r="C16" s="280"/>
      <c r="D16" s="280"/>
      <c r="E16" s="280"/>
      <c r="F16" s="280"/>
      <c r="G16" s="281"/>
      <c r="H16" s="282"/>
      <c r="I16" s="283"/>
      <c r="J16" s="284"/>
      <c r="K16" s="285"/>
      <c r="L16" s="284"/>
      <c r="M16" s="285"/>
      <c r="N16" s="284"/>
      <c r="O16" s="285"/>
      <c r="P16" s="286"/>
      <c r="Q16" s="255"/>
      <c r="R16" s="255"/>
      <c r="S16" s="255"/>
      <c r="T16" s="255"/>
      <c r="U16" s="255"/>
      <c r="V16" s="255"/>
      <c r="W16" s="255"/>
      <c r="X16" s="287"/>
    </row>
    <row r="17" spans="1:24" ht="12.75">
      <c r="A17" s="260"/>
      <c r="B17" s="288"/>
      <c r="C17" s="289"/>
      <c r="D17" s="289"/>
      <c r="E17" s="289"/>
      <c r="F17" s="290"/>
      <c r="G17" s="291"/>
      <c r="H17" s="292"/>
      <c r="I17" s="293"/>
      <c r="J17" s="294"/>
      <c r="K17" s="295"/>
      <c r="L17" s="294"/>
      <c r="M17" s="295"/>
      <c r="N17" s="294"/>
      <c r="O17" s="295"/>
      <c r="P17" s="296"/>
      <c r="Q17" s="262"/>
      <c r="R17" s="262"/>
      <c r="S17" s="262"/>
      <c r="T17" s="262"/>
      <c r="U17" s="262"/>
      <c r="V17" s="262"/>
      <c r="W17" s="262"/>
      <c r="X17" s="297"/>
    </row>
    <row r="18" spans="1:24" ht="12.75">
      <c r="A18" s="266"/>
      <c r="B18" s="267"/>
      <c r="C18" s="268"/>
      <c r="D18" s="268"/>
      <c r="E18" s="268"/>
      <c r="F18" s="268"/>
      <c r="G18" s="298"/>
      <c r="H18" s="282"/>
      <c r="I18" s="283"/>
      <c r="J18" s="284"/>
      <c r="K18" s="285"/>
      <c r="L18" s="284"/>
      <c r="M18" s="285"/>
      <c r="N18" s="284"/>
      <c r="O18" s="285"/>
      <c r="P18" s="286"/>
      <c r="Q18" s="255"/>
      <c r="R18" s="255"/>
      <c r="S18" s="255"/>
      <c r="T18" s="255"/>
      <c r="U18" s="255"/>
      <c r="V18" s="255"/>
      <c r="W18" s="255"/>
      <c r="X18" s="287"/>
    </row>
    <row r="19" spans="1:24" ht="12.75">
      <c r="A19" s="278" t="s">
        <v>243</v>
      </c>
      <c r="B19" s="279"/>
      <c r="C19" s="280"/>
      <c r="D19" s="280"/>
      <c r="E19" s="280"/>
      <c r="F19" s="280"/>
      <c r="G19" s="281"/>
      <c r="H19" s="282"/>
      <c r="I19" s="283"/>
      <c r="J19" s="284"/>
      <c r="K19" s="285"/>
      <c r="L19" s="284"/>
      <c r="M19" s="285"/>
      <c r="N19" s="284"/>
      <c r="O19" s="285"/>
      <c r="P19" s="286"/>
      <c r="Q19" s="255"/>
      <c r="R19" s="255"/>
      <c r="S19" s="255"/>
      <c r="T19" s="255"/>
      <c r="U19" s="255"/>
      <c r="V19" s="255"/>
      <c r="W19" s="255"/>
      <c r="X19" s="287"/>
    </row>
    <row r="20" spans="1:24" ht="12.75">
      <c r="A20" s="260"/>
      <c r="B20" s="288"/>
      <c r="C20" s="289"/>
      <c r="D20" s="289"/>
      <c r="E20" s="289"/>
      <c r="F20" s="289"/>
      <c r="G20" s="299"/>
      <c r="H20" s="292"/>
      <c r="I20" s="293"/>
      <c r="J20" s="294"/>
      <c r="K20" s="295"/>
      <c r="L20" s="294"/>
      <c r="M20" s="295"/>
      <c r="N20" s="294"/>
      <c r="O20" s="295"/>
      <c r="P20" s="296"/>
      <c r="Q20" s="262"/>
      <c r="R20" s="262"/>
      <c r="S20" s="262"/>
      <c r="T20" s="262"/>
      <c r="U20" s="262"/>
      <c r="V20" s="262"/>
      <c r="W20" s="262"/>
      <c r="X20" s="297"/>
    </row>
    <row r="21" spans="1:24" ht="12.75">
      <c r="A21" s="266"/>
      <c r="B21" s="267"/>
      <c r="C21" s="268"/>
      <c r="D21" s="268"/>
      <c r="E21" s="268"/>
      <c r="F21" s="268"/>
      <c r="G21" s="298"/>
      <c r="H21" s="282"/>
      <c r="I21" s="283"/>
      <c r="J21" s="284"/>
      <c r="K21" s="285"/>
      <c r="L21" s="284"/>
      <c r="M21" s="285"/>
      <c r="N21" s="284"/>
      <c r="O21" s="285"/>
      <c r="P21" s="286"/>
      <c r="Q21" s="255"/>
      <c r="R21" s="255"/>
      <c r="S21" s="255"/>
      <c r="T21" s="255"/>
      <c r="U21" s="255"/>
      <c r="V21" s="255"/>
      <c r="W21" s="255"/>
      <c r="X21" s="287"/>
    </row>
    <row r="22" spans="1:24" ht="12.75">
      <c r="A22" s="278" t="s">
        <v>244</v>
      </c>
      <c r="B22" s="279"/>
      <c r="C22" s="280"/>
      <c r="D22" s="280"/>
      <c r="E22" s="280"/>
      <c r="F22" s="280"/>
      <c r="G22" s="281"/>
      <c r="H22" s="282"/>
      <c r="I22" s="283"/>
      <c r="J22" s="284"/>
      <c r="K22" s="285"/>
      <c r="L22" s="284"/>
      <c r="M22" s="285"/>
      <c r="N22" s="284"/>
      <c r="O22" s="285"/>
      <c r="P22" s="286"/>
      <c r="Q22" s="255"/>
      <c r="R22" s="255"/>
      <c r="S22" s="255"/>
      <c r="T22" s="255"/>
      <c r="U22" s="255"/>
      <c r="V22" s="255"/>
      <c r="W22" s="255"/>
      <c r="X22" s="287"/>
    </row>
    <row r="23" spans="1:24" ht="12.75">
      <c r="A23" s="260"/>
      <c r="B23" s="288"/>
      <c r="C23" s="289"/>
      <c r="D23" s="289"/>
      <c r="E23" s="289"/>
      <c r="F23" s="289"/>
      <c r="G23" s="299"/>
      <c r="H23" s="292"/>
      <c r="I23" s="293"/>
      <c r="J23" s="294"/>
      <c r="K23" s="295"/>
      <c r="L23" s="294"/>
      <c r="M23" s="295"/>
      <c r="N23" s="294"/>
      <c r="O23" s="295"/>
      <c r="P23" s="296"/>
      <c r="Q23" s="262"/>
      <c r="R23" s="262"/>
      <c r="S23" s="262"/>
      <c r="T23" s="262"/>
      <c r="U23" s="262"/>
      <c r="V23" s="262"/>
      <c r="W23" s="262"/>
      <c r="X23" s="297"/>
    </row>
    <row r="24" spans="1:24" ht="12.75">
      <c r="A24" s="300"/>
      <c r="B24" s="257"/>
      <c r="C24" s="301"/>
      <c r="D24" s="301"/>
      <c r="E24" s="301"/>
      <c r="F24" s="301"/>
      <c r="G24" s="302"/>
      <c r="H24" s="282"/>
      <c r="I24" s="283"/>
      <c r="J24" s="284"/>
      <c r="K24" s="285"/>
      <c r="L24" s="284"/>
      <c r="M24" s="285"/>
      <c r="N24" s="284"/>
      <c r="O24" s="285"/>
      <c r="P24" s="286"/>
      <c r="Q24" s="255"/>
      <c r="R24" s="255"/>
      <c r="S24" s="255"/>
      <c r="T24" s="255"/>
      <c r="U24" s="255"/>
      <c r="V24" s="255"/>
      <c r="W24" s="255"/>
      <c r="X24" s="287"/>
    </row>
    <row r="25" spans="1:24" ht="12.75">
      <c r="A25" s="278" t="s">
        <v>245</v>
      </c>
      <c r="B25" s="279"/>
      <c r="C25" s="280"/>
      <c r="D25" s="280"/>
      <c r="E25" s="280"/>
      <c r="F25" s="280"/>
      <c r="G25" s="281"/>
      <c r="H25" s="282"/>
      <c r="I25" s="283"/>
      <c r="J25" s="284"/>
      <c r="K25" s="285"/>
      <c r="L25" s="284"/>
      <c r="M25" s="285"/>
      <c r="N25" s="284"/>
      <c r="O25" s="285"/>
      <c r="P25" s="286"/>
      <c r="Q25" s="255"/>
      <c r="R25" s="255"/>
      <c r="S25" s="255"/>
      <c r="T25" s="255"/>
      <c r="U25" s="255"/>
      <c r="V25" s="255"/>
      <c r="W25" s="255"/>
      <c r="X25" s="287"/>
    </row>
    <row r="26" spans="1:24" ht="12.75">
      <c r="A26" s="303"/>
      <c r="B26" s="263"/>
      <c r="C26" s="304"/>
      <c r="D26" s="304"/>
      <c r="E26" s="304"/>
      <c r="F26" s="304"/>
      <c r="G26" s="305"/>
      <c r="H26" s="292"/>
      <c r="I26" s="293"/>
      <c r="J26" s="294"/>
      <c r="K26" s="295"/>
      <c r="L26" s="294"/>
      <c r="M26" s="295"/>
      <c r="N26" s="294"/>
      <c r="O26" s="295"/>
      <c r="P26" s="296"/>
      <c r="Q26" s="262"/>
      <c r="R26" s="262"/>
      <c r="S26" s="262"/>
      <c r="T26" s="262"/>
      <c r="U26" s="262"/>
      <c r="V26" s="262"/>
      <c r="W26" s="262"/>
      <c r="X26" s="297"/>
    </row>
    <row r="27" spans="1:24" ht="12.75">
      <c r="A27" s="300"/>
      <c r="B27" s="257"/>
      <c r="C27" s="301"/>
      <c r="D27" s="301"/>
      <c r="E27" s="301"/>
      <c r="F27" s="301"/>
      <c r="G27" s="302"/>
      <c r="H27" s="282"/>
      <c r="I27" s="283"/>
      <c r="J27" s="284"/>
      <c r="K27" s="285"/>
      <c r="L27" s="284"/>
      <c r="M27" s="285"/>
      <c r="N27" s="284"/>
      <c r="O27" s="285"/>
      <c r="P27" s="286"/>
      <c r="Q27" s="255"/>
      <c r="R27" s="255"/>
      <c r="S27" s="255"/>
      <c r="T27" s="255"/>
      <c r="U27" s="255"/>
      <c r="V27" s="255"/>
      <c r="W27" s="255"/>
      <c r="X27" s="287"/>
    </row>
    <row r="28" spans="1:24" ht="12.75">
      <c r="A28" s="278" t="s">
        <v>246</v>
      </c>
      <c r="B28" s="279"/>
      <c r="C28" s="280"/>
      <c r="D28" s="280"/>
      <c r="E28" s="280"/>
      <c r="F28" s="280"/>
      <c r="G28" s="281"/>
      <c r="H28" s="282"/>
      <c r="I28" s="283"/>
      <c r="J28" s="284"/>
      <c r="K28" s="285"/>
      <c r="L28" s="284"/>
      <c r="M28" s="285"/>
      <c r="N28" s="284"/>
      <c r="O28" s="285"/>
      <c r="P28" s="286"/>
      <c r="Q28" s="255"/>
      <c r="R28" s="255"/>
      <c r="S28" s="255"/>
      <c r="T28" s="255"/>
      <c r="U28" s="255"/>
      <c r="V28" s="255"/>
      <c r="W28" s="255"/>
      <c r="X28" s="287"/>
    </row>
    <row r="29" spans="1:24" ht="12.75">
      <c r="A29" s="303"/>
      <c r="B29" s="263"/>
      <c r="C29" s="304"/>
      <c r="D29" s="304"/>
      <c r="E29" s="304"/>
      <c r="F29" s="304"/>
      <c r="G29" s="305"/>
      <c r="H29" s="292"/>
      <c r="I29" s="293"/>
      <c r="J29" s="294"/>
      <c r="K29" s="295"/>
      <c r="L29" s="294"/>
      <c r="M29" s="295"/>
      <c r="N29" s="294"/>
      <c r="O29" s="295"/>
      <c r="P29" s="296"/>
      <c r="Q29" s="262"/>
      <c r="R29" s="262"/>
      <c r="S29" s="262"/>
      <c r="T29" s="262"/>
      <c r="U29" s="262"/>
      <c r="V29" s="262"/>
      <c r="W29" s="262"/>
      <c r="X29" s="297"/>
    </row>
    <row r="30" spans="1:24" ht="12.75">
      <c r="A30" s="300"/>
      <c r="B30" s="257"/>
      <c r="C30" s="301"/>
      <c r="D30" s="301"/>
      <c r="E30" s="301"/>
      <c r="F30" s="301"/>
      <c r="G30" s="302"/>
      <c r="H30" s="379"/>
      <c r="I30" s="272"/>
      <c r="J30" s="380"/>
      <c r="K30" s="274"/>
      <c r="L30" s="380"/>
      <c r="M30" s="274"/>
      <c r="N30" s="380"/>
      <c r="O30" s="274"/>
      <c r="P30" s="276"/>
      <c r="Q30" s="276"/>
      <c r="R30" s="276"/>
      <c r="S30" s="276"/>
      <c r="T30" s="276"/>
      <c r="U30" s="276"/>
      <c r="V30" s="276"/>
      <c r="W30" s="276"/>
      <c r="X30" s="277"/>
    </row>
    <row r="31" spans="1:24" ht="12.75">
      <c r="A31" s="278" t="s">
        <v>247</v>
      </c>
      <c r="B31" s="279"/>
      <c r="C31" s="280"/>
      <c r="D31" s="280"/>
      <c r="E31" s="280"/>
      <c r="F31" s="280"/>
      <c r="G31" s="281"/>
      <c r="H31" s="282"/>
      <c r="I31" s="283"/>
      <c r="J31" s="284"/>
      <c r="K31" s="285"/>
      <c r="L31" s="284"/>
      <c r="M31" s="285"/>
      <c r="N31" s="284"/>
      <c r="O31" s="285"/>
      <c r="P31" s="286"/>
      <c r="Q31" s="255"/>
      <c r="R31" s="255"/>
      <c r="S31" s="255"/>
      <c r="T31" s="255"/>
      <c r="U31" s="255"/>
      <c r="V31" s="255"/>
      <c r="W31" s="255"/>
      <c r="X31" s="287"/>
    </row>
    <row r="32" spans="1:24" ht="12.75">
      <c r="A32" s="303"/>
      <c r="B32" s="263"/>
      <c r="C32" s="304"/>
      <c r="D32" s="304"/>
      <c r="E32" s="304"/>
      <c r="F32" s="304"/>
      <c r="G32" s="305"/>
      <c r="H32" s="292"/>
      <c r="I32" s="293"/>
      <c r="J32" s="294"/>
      <c r="K32" s="295"/>
      <c r="L32" s="294"/>
      <c r="M32" s="295"/>
      <c r="N32" s="294"/>
      <c r="O32" s="295"/>
      <c r="P32" s="296"/>
      <c r="Q32" s="262"/>
      <c r="R32" s="262"/>
      <c r="S32" s="262"/>
      <c r="T32" s="262"/>
      <c r="U32" s="262"/>
      <c r="V32" s="262"/>
      <c r="W32" s="262"/>
      <c r="X32" s="297"/>
    </row>
    <row r="33" spans="1:24" ht="12.75">
      <c r="A33" s="300"/>
      <c r="B33" s="257"/>
      <c r="C33" s="301"/>
      <c r="D33" s="301"/>
      <c r="E33" s="301"/>
      <c r="F33" s="301"/>
      <c r="G33" s="302"/>
      <c r="H33" s="282"/>
      <c r="I33" s="283"/>
      <c r="J33" s="284"/>
      <c r="K33" s="285"/>
      <c r="L33" s="284"/>
      <c r="M33" s="285"/>
      <c r="N33" s="284"/>
      <c r="O33" s="285"/>
      <c r="P33" s="286"/>
      <c r="Q33" s="255"/>
      <c r="R33" s="255"/>
      <c r="S33" s="255"/>
      <c r="T33" s="255"/>
      <c r="U33" s="255"/>
      <c r="V33" s="255"/>
      <c r="W33" s="255"/>
      <c r="X33" s="287"/>
    </row>
    <row r="34" spans="1:24" ht="12.75">
      <c r="A34" s="278" t="s">
        <v>248</v>
      </c>
      <c r="B34" s="279"/>
      <c r="C34" s="280"/>
      <c r="D34" s="280"/>
      <c r="E34" s="280"/>
      <c r="F34" s="280"/>
      <c r="G34" s="281"/>
      <c r="H34" s="282"/>
      <c r="I34" s="283"/>
      <c r="J34" s="284"/>
      <c r="K34" s="285"/>
      <c r="L34" s="284"/>
      <c r="M34" s="285"/>
      <c r="N34" s="284"/>
      <c r="O34" s="285"/>
      <c r="P34" s="286"/>
      <c r="Q34" s="255"/>
      <c r="R34" s="255"/>
      <c r="S34" s="255"/>
      <c r="T34" s="255"/>
      <c r="U34" s="255"/>
      <c r="V34" s="255"/>
      <c r="W34" s="255"/>
      <c r="X34" s="287"/>
    </row>
    <row r="35" spans="1:24" ht="12.75">
      <c r="A35" s="303"/>
      <c r="B35" s="263"/>
      <c r="C35" s="304"/>
      <c r="D35" s="304"/>
      <c r="E35" s="304"/>
      <c r="F35" s="304"/>
      <c r="G35" s="305"/>
      <c r="H35" s="292"/>
      <c r="I35" s="293"/>
      <c r="J35" s="294"/>
      <c r="K35" s="295"/>
      <c r="L35" s="294"/>
      <c r="M35" s="295"/>
      <c r="N35" s="294"/>
      <c r="O35" s="295"/>
      <c r="P35" s="296"/>
      <c r="Q35" s="262"/>
      <c r="R35" s="262"/>
      <c r="S35" s="262"/>
      <c r="T35" s="262"/>
      <c r="U35" s="262"/>
      <c r="V35" s="262"/>
      <c r="W35" s="262"/>
      <c r="X35" s="297"/>
    </row>
    <row r="36" spans="1:24" ht="12.75">
      <c r="A36" s="300"/>
      <c r="B36" s="257"/>
      <c r="C36" s="301"/>
      <c r="D36" s="301"/>
      <c r="E36" s="301"/>
      <c r="F36" s="301"/>
      <c r="G36" s="302"/>
      <c r="H36" s="282"/>
      <c r="I36" s="283"/>
      <c r="J36" s="284"/>
      <c r="K36" s="285"/>
      <c r="L36" s="284"/>
      <c r="M36" s="285"/>
      <c r="N36" s="284"/>
      <c r="O36" s="285"/>
      <c r="P36" s="286"/>
      <c r="Q36" s="255"/>
      <c r="R36" s="255"/>
      <c r="S36" s="255"/>
      <c r="T36" s="255"/>
      <c r="U36" s="255"/>
      <c r="V36" s="255"/>
      <c r="W36" s="255"/>
      <c r="X36" s="287"/>
    </row>
    <row r="37" spans="1:24" ht="12.75">
      <c r="A37" s="278" t="s">
        <v>249</v>
      </c>
      <c r="B37" s="279"/>
      <c r="C37" s="280"/>
      <c r="D37" s="280"/>
      <c r="E37" s="280"/>
      <c r="F37" s="280"/>
      <c r="G37" s="281"/>
      <c r="H37" s="282"/>
      <c r="I37" s="283"/>
      <c r="J37" s="284"/>
      <c r="K37" s="285"/>
      <c r="L37" s="284"/>
      <c r="M37" s="285"/>
      <c r="N37" s="284"/>
      <c r="O37" s="285"/>
      <c r="P37" s="286"/>
      <c r="Q37" s="255"/>
      <c r="R37" s="255"/>
      <c r="S37" s="255"/>
      <c r="T37" s="255"/>
      <c r="U37" s="255"/>
      <c r="V37" s="255"/>
      <c r="W37" s="255"/>
      <c r="X37" s="287"/>
    </row>
    <row r="38" spans="1:24" ht="12.75">
      <c r="A38" s="303"/>
      <c r="B38" s="263"/>
      <c r="C38" s="304"/>
      <c r="D38" s="304"/>
      <c r="E38" s="304"/>
      <c r="F38" s="304"/>
      <c r="G38" s="305"/>
      <c r="H38" s="292"/>
      <c r="I38" s="293"/>
      <c r="J38" s="294"/>
      <c r="K38" s="295"/>
      <c r="L38" s="294"/>
      <c r="M38" s="295"/>
      <c r="N38" s="294"/>
      <c r="O38" s="295"/>
      <c r="P38" s="296"/>
      <c r="Q38" s="262"/>
      <c r="R38" s="262"/>
      <c r="S38" s="262"/>
      <c r="T38" s="262"/>
      <c r="U38" s="262"/>
      <c r="V38" s="262"/>
      <c r="W38" s="262"/>
      <c r="X38" s="297"/>
    </row>
    <row r="39" spans="1:24" ht="12.75">
      <c r="A39" s="300"/>
      <c r="B39" s="257"/>
      <c r="C39" s="301"/>
      <c r="D39" s="301"/>
      <c r="E39" s="301"/>
      <c r="F39" s="301"/>
      <c r="G39" s="302"/>
      <c r="H39" s="282"/>
      <c r="I39" s="283"/>
      <c r="J39" s="284"/>
      <c r="K39" s="285"/>
      <c r="L39" s="284"/>
      <c r="M39" s="285"/>
      <c r="N39" s="284"/>
      <c r="O39" s="285"/>
      <c r="P39" s="286"/>
      <c r="Q39" s="255"/>
      <c r="R39" s="255"/>
      <c r="S39" s="255"/>
      <c r="T39" s="255"/>
      <c r="U39" s="255"/>
      <c r="V39" s="255"/>
      <c r="W39" s="255"/>
      <c r="X39" s="287"/>
    </row>
    <row r="40" spans="1:24" ht="12.75">
      <c r="A40" s="278" t="s">
        <v>250</v>
      </c>
      <c r="B40" s="279"/>
      <c r="C40" s="280"/>
      <c r="D40" s="280"/>
      <c r="E40" s="280"/>
      <c r="F40" s="280"/>
      <c r="G40" s="281"/>
      <c r="H40" s="282"/>
      <c r="I40" s="283"/>
      <c r="J40" s="284"/>
      <c r="K40" s="285"/>
      <c r="L40" s="284"/>
      <c r="M40" s="285"/>
      <c r="N40" s="284"/>
      <c r="O40" s="285"/>
      <c r="P40" s="286"/>
      <c r="Q40" s="255"/>
      <c r="R40" s="255"/>
      <c r="S40" s="255"/>
      <c r="T40" s="255"/>
      <c r="U40" s="255"/>
      <c r="V40" s="255"/>
      <c r="W40" s="255"/>
      <c r="X40" s="287"/>
    </row>
    <row r="41" spans="1:24" ht="12.75">
      <c r="A41" s="303"/>
      <c r="B41" s="263"/>
      <c r="C41" s="304"/>
      <c r="D41" s="304"/>
      <c r="E41" s="304"/>
      <c r="F41" s="304"/>
      <c r="G41" s="305"/>
      <c r="H41" s="292"/>
      <c r="I41" s="293"/>
      <c r="J41" s="294"/>
      <c r="K41" s="295"/>
      <c r="L41" s="294"/>
      <c r="M41" s="295"/>
      <c r="N41" s="294"/>
      <c r="O41" s="295"/>
      <c r="P41" s="296"/>
      <c r="Q41" s="262"/>
      <c r="R41" s="262"/>
      <c r="S41" s="262"/>
      <c r="T41" s="262"/>
      <c r="U41" s="262"/>
      <c r="V41" s="262"/>
      <c r="W41" s="262"/>
      <c r="X41" s="297"/>
    </row>
    <row r="42" spans="1:24" ht="12.75">
      <c r="A42" s="256"/>
      <c r="B42" s="256"/>
      <c r="C42" s="306"/>
      <c r="D42" s="306"/>
      <c r="E42" s="306"/>
      <c r="F42" s="306"/>
      <c r="G42" s="306"/>
      <c r="H42" s="282"/>
      <c r="I42" s="283"/>
      <c r="J42" s="284"/>
      <c r="K42" s="285"/>
      <c r="L42" s="284"/>
      <c r="M42" s="285"/>
      <c r="N42" s="284"/>
      <c r="O42" s="285"/>
      <c r="P42" s="286"/>
      <c r="Q42" s="255"/>
      <c r="R42" s="255"/>
      <c r="S42" s="255"/>
      <c r="T42" s="255"/>
      <c r="U42" s="255"/>
      <c r="V42" s="255"/>
      <c r="W42" s="255"/>
      <c r="X42" s="287"/>
    </row>
    <row r="43" spans="1:24" ht="12.75">
      <c r="A43" s="256"/>
      <c r="B43" s="256"/>
      <c r="C43" s="306"/>
      <c r="D43" s="306"/>
      <c r="E43" s="306"/>
      <c r="F43" s="306"/>
      <c r="G43" s="306"/>
      <c r="H43" s="282"/>
      <c r="I43" s="283"/>
      <c r="J43" s="284"/>
      <c r="K43" s="285"/>
      <c r="L43" s="284"/>
      <c r="M43" s="285"/>
      <c r="N43" s="284"/>
      <c r="O43" s="285"/>
      <c r="P43" s="286"/>
      <c r="Q43" s="255"/>
      <c r="R43" s="255"/>
      <c r="S43" s="255"/>
      <c r="T43" s="255"/>
      <c r="U43" s="255"/>
      <c r="V43" s="255"/>
      <c r="W43" s="255"/>
      <c r="X43" s="287"/>
    </row>
    <row r="44" spans="1:24" ht="12.75">
      <c r="A44" s="256"/>
      <c r="B44" s="256"/>
      <c r="C44" s="306"/>
      <c r="D44" s="306"/>
      <c r="E44" s="306"/>
      <c r="F44" s="306"/>
      <c r="G44" s="306"/>
      <c r="H44" s="292"/>
      <c r="I44" s="293"/>
      <c r="J44" s="294"/>
      <c r="K44" s="295"/>
      <c r="L44" s="294"/>
      <c r="M44" s="295"/>
      <c r="N44" s="294"/>
      <c r="O44" s="295"/>
      <c r="P44" s="296"/>
      <c r="Q44" s="262"/>
      <c r="R44" s="262"/>
      <c r="S44" s="262"/>
      <c r="T44" s="262"/>
      <c r="U44" s="262"/>
      <c r="V44" s="262"/>
      <c r="W44" s="262"/>
      <c r="X44" s="297"/>
    </row>
    <row r="45" spans="1:24" ht="12.75">
      <c r="A45" s="300"/>
      <c r="B45" s="257"/>
      <c r="C45" s="301"/>
      <c r="D45" s="301"/>
      <c r="E45" s="301"/>
      <c r="F45" s="301"/>
      <c r="G45" s="302"/>
      <c r="H45" s="282"/>
      <c r="I45" s="283"/>
      <c r="J45" s="284"/>
      <c r="K45" s="285"/>
      <c r="L45" s="284"/>
      <c r="M45" s="285"/>
      <c r="N45" s="284"/>
      <c r="O45" s="285"/>
      <c r="P45" s="286"/>
      <c r="Q45" s="255"/>
      <c r="R45" s="255"/>
      <c r="S45" s="255"/>
      <c r="T45" s="255"/>
      <c r="U45" s="255"/>
      <c r="V45" s="255"/>
      <c r="W45" s="255"/>
      <c r="X45" s="287"/>
    </row>
    <row r="46" spans="1:24" ht="12.75">
      <c r="A46" s="278" t="s">
        <v>251</v>
      </c>
      <c r="B46" s="279"/>
      <c r="C46" s="280"/>
      <c r="D46" s="280"/>
      <c r="E46" s="280"/>
      <c r="F46" s="280"/>
      <c r="G46" s="281"/>
      <c r="H46" s="282"/>
      <c r="I46" s="283"/>
      <c r="J46" s="284"/>
      <c r="K46" s="285"/>
      <c r="L46" s="284"/>
      <c r="M46" s="285"/>
      <c r="N46" s="284"/>
      <c r="O46" s="285"/>
      <c r="P46" s="286"/>
      <c r="Q46" s="255"/>
      <c r="R46" s="255"/>
      <c r="S46" s="255"/>
      <c r="T46" s="255"/>
      <c r="U46" s="255"/>
      <c r="V46" s="255"/>
      <c r="W46" s="255"/>
      <c r="X46" s="287"/>
    </row>
    <row r="47" spans="1:24" ht="12.75">
      <c r="A47" s="303"/>
      <c r="B47" s="263"/>
      <c r="C47" s="304"/>
      <c r="D47" s="304"/>
      <c r="E47" s="304"/>
      <c r="F47" s="304"/>
      <c r="G47" s="305"/>
      <c r="H47" s="292"/>
      <c r="I47" s="293"/>
      <c r="J47" s="294"/>
      <c r="K47" s="295"/>
      <c r="L47" s="294"/>
      <c r="M47" s="295"/>
      <c r="N47" s="294"/>
      <c r="O47" s="295"/>
      <c r="P47" s="296"/>
      <c r="Q47" s="262"/>
      <c r="R47" s="262"/>
      <c r="S47" s="262"/>
      <c r="T47" s="262"/>
      <c r="U47" s="262"/>
      <c r="V47" s="262"/>
      <c r="W47" s="262"/>
      <c r="X47" s="297"/>
    </row>
    <row r="48" spans="1:24" ht="12.75">
      <c r="A48" s="300"/>
      <c r="B48" s="257"/>
      <c r="C48" s="301"/>
      <c r="D48" s="301"/>
      <c r="E48" s="301"/>
      <c r="F48" s="301"/>
      <c r="G48" s="302"/>
      <c r="H48" s="282"/>
      <c r="I48" s="283"/>
      <c r="J48" s="284"/>
      <c r="K48" s="285"/>
      <c r="L48" s="284"/>
      <c r="M48" s="285"/>
      <c r="N48" s="284"/>
      <c r="O48" s="285"/>
      <c r="P48" s="286"/>
      <c r="Q48" s="255"/>
      <c r="R48" s="255"/>
      <c r="S48" s="255"/>
      <c r="T48" s="255"/>
      <c r="U48" s="255"/>
      <c r="V48" s="255"/>
      <c r="W48" s="255"/>
      <c r="X48" s="287"/>
    </row>
    <row r="49" spans="1:24" ht="12.75">
      <c r="A49" s="278" t="s">
        <v>252</v>
      </c>
      <c r="B49" s="279"/>
      <c r="C49" s="280"/>
      <c r="D49" s="280"/>
      <c r="E49" s="280"/>
      <c r="F49" s="280"/>
      <c r="G49" s="281"/>
      <c r="H49" s="282"/>
      <c r="I49" s="283"/>
      <c r="J49" s="284"/>
      <c r="K49" s="285"/>
      <c r="L49" s="284"/>
      <c r="M49" s="285"/>
      <c r="N49" s="284"/>
      <c r="O49" s="285"/>
      <c r="P49" s="286"/>
      <c r="Q49" s="255"/>
      <c r="R49" s="255"/>
      <c r="S49" s="255"/>
      <c r="T49" s="255"/>
      <c r="U49" s="255"/>
      <c r="V49" s="255"/>
      <c r="W49" s="255"/>
      <c r="X49" s="287"/>
    </row>
    <row r="50" spans="1:24" ht="12.75">
      <c r="A50" s="303"/>
      <c r="B50" s="263"/>
      <c r="C50" s="304"/>
      <c r="D50" s="304"/>
      <c r="E50" s="304"/>
      <c r="F50" s="304"/>
      <c r="G50" s="305"/>
      <c r="H50" s="292"/>
      <c r="I50" s="293"/>
      <c r="J50" s="294"/>
      <c r="K50" s="295"/>
      <c r="L50" s="294"/>
      <c r="M50" s="295"/>
      <c r="N50" s="294"/>
      <c r="O50" s="295"/>
      <c r="P50" s="296"/>
      <c r="Q50" s="262"/>
      <c r="R50" s="262"/>
      <c r="S50" s="262"/>
      <c r="T50" s="262"/>
      <c r="U50" s="262"/>
      <c r="V50" s="262"/>
      <c r="W50" s="262"/>
      <c r="X50" s="297"/>
    </row>
    <row r="51" spans="1:24" ht="12.75">
      <c r="A51" s="300"/>
      <c r="B51" s="257"/>
      <c r="C51" s="301"/>
      <c r="D51" s="301"/>
      <c r="E51" s="301"/>
      <c r="F51" s="301"/>
      <c r="G51" s="302"/>
      <c r="H51" s="282"/>
      <c r="I51" s="283"/>
      <c r="J51" s="284"/>
      <c r="K51" s="285"/>
      <c r="L51" s="284"/>
      <c r="M51" s="285"/>
      <c r="N51" s="284"/>
      <c r="O51" s="285"/>
      <c r="P51" s="286"/>
      <c r="Q51" s="255"/>
      <c r="R51" s="255"/>
      <c r="S51" s="255"/>
      <c r="T51" s="255"/>
      <c r="U51" s="255"/>
      <c r="V51" s="255"/>
      <c r="W51" s="255"/>
      <c r="X51" s="287"/>
    </row>
    <row r="52" spans="1:24" ht="12.75">
      <c r="A52" s="278" t="s">
        <v>253</v>
      </c>
      <c r="B52" s="279"/>
      <c r="C52" s="280"/>
      <c r="D52" s="280"/>
      <c r="E52" s="280"/>
      <c r="F52" s="280"/>
      <c r="G52" s="281"/>
      <c r="H52" s="282"/>
      <c r="I52" s="283"/>
      <c r="J52" s="284"/>
      <c r="K52" s="285"/>
      <c r="L52" s="284"/>
      <c r="M52" s="285"/>
      <c r="N52" s="284"/>
      <c r="O52" s="285"/>
      <c r="P52" s="286"/>
      <c r="Q52" s="255"/>
      <c r="R52" s="255"/>
      <c r="S52" s="255"/>
      <c r="T52" s="255"/>
      <c r="U52" s="255"/>
      <c r="V52" s="255"/>
      <c r="W52" s="255"/>
      <c r="X52" s="287"/>
    </row>
    <row r="53" spans="1:24" ht="12.75">
      <c r="A53" s="303"/>
      <c r="B53" s="263"/>
      <c r="C53" s="304"/>
      <c r="D53" s="304"/>
      <c r="E53" s="304"/>
      <c r="F53" s="304"/>
      <c r="G53" s="305"/>
      <c r="H53" s="292"/>
      <c r="I53" s="293"/>
      <c r="J53" s="294"/>
      <c r="K53" s="295"/>
      <c r="L53" s="294"/>
      <c r="M53" s="295"/>
      <c r="N53" s="294"/>
      <c r="O53" s="295"/>
      <c r="P53" s="296"/>
      <c r="Q53" s="262"/>
      <c r="R53" s="262"/>
      <c r="S53" s="262"/>
      <c r="T53" s="262"/>
      <c r="U53" s="262"/>
      <c r="V53" s="262"/>
      <c r="W53" s="262"/>
      <c r="X53" s="297"/>
    </row>
    <row r="54" spans="1:24" ht="12.75">
      <c r="A54" s="300"/>
      <c r="B54" s="257"/>
      <c r="C54" s="301"/>
      <c r="D54" s="301"/>
      <c r="E54" s="301"/>
      <c r="F54" s="301"/>
      <c r="G54" s="302"/>
      <c r="H54" s="282"/>
      <c r="I54" s="283"/>
      <c r="J54" s="284"/>
      <c r="K54" s="285"/>
      <c r="L54" s="284"/>
      <c r="M54" s="285"/>
      <c r="N54" s="284"/>
      <c r="O54" s="285"/>
      <c r="P54" s="286"/>
      <c r="Q54" s="255"/>
      <c r="R54" s="255"/>
      <c r="S54" s="255"/>
      <c r="T54" s="255"/>
      <c r="U54" s="255"/>
      <c r="V54" s="255"/>
      <c r="W54" s="255"/>
      <c r="X54" s="287"/>
    </row>
    <row r="55" spans="1:24" ht="12.75">
      <c r="A55" s="278" t="s">
        <v>254</v>
      </c>
      <c r="B55" s="279"/>
      <c r="C55" s="280"/>
      <c r="D55" s="280"/>
      <c r="E55" s="280"/>
      <c r="F55" s="280"/>
      <c r="G55" s="281"/>
      <c r="H55" s="282"/>
      <c r="I55" s="283"/>
      <c r="J55" s="284"/>
      <c r="K55" s="285"/>
      <c r="L55" s="284"/>
      <c r="M55" s="285"/>
      <c r="N55" s="284"/>
      <c r="O55" s="285"/>
      <c r="P55" s="286"/>
      <c r="Q55" s="255"/>
      <c r="R55" s="255"/>
      <c r="S55" s="255"/>
      <c r="T55" s="255"/>
      <c r="U55" s="255"/>
      <c r="V55" s="255"/>
      <c r="W55" s="255"/>
      <c r="X55" s="287"/>
    </row>
    <row r="56" spans="1:24" ht="12.75">
      <c r="A56" s="303"/>
      <c r="B56" s="263"/>
      <c r="C56" s="304"/>
      <c r="D56" s="304"/>
      <c r="E56" s="304"/>
      <c r="F56" s="304"/>
      <c r="G56" s="305"/>
      <c r="H56" s="292"/>
      <c r="I56" s="293"/>
      <c r="J56" s="294"/>
      <c r="K56" s="295"/>
      <c r="L56" s="294"/>
      <c r="M56" s="295"/>
      <c r="N56" s="294"/>
      <c r="O56" s="295"/>
      <c r="P56" s="296"/>
      <c r="Q56" s="262"/>
      <c r="R56" s="262"/>
      <c r="S56" s="262"/>
      <c r="T56" s="262"/>
      <c r="U56" s="262"/>
      <c r="V56" s="262"/>
      <c r="W56" s="262"/>
      <c r="X56" s="297"/>
    </row>
    <row r="57" spans="1:24" ht="12.75">
      <c r="A57" s="300"/>
      <c r="B57" s="257"/>
      <c r="C57" s="301"/>
      <c r="D57" s="301"/>
      <c r="E57" s="301"/>
      <c r="F57" s="301"/>
      <c r="G57" s="302"/>
      <c r="H57" s="282"/>
      <c r="I57" s="283"/>
      <c r="J57" s="284"/>
      <c r="K57" s="285"/>
      <c r="L57" s="284"/>
      <c r="M57" s="285"/>
      <c r="N57" s="284"/>
      <c r="O57" s="285"/>
      <c r="P57" s="286"/>
      <c r="Q57" s="255"/>
      <c r="R57" s="255"/>
      <c r="S57" s="255"/>
      <c r="T57" s="255"/>
      <c r="U57" s="255"/>
      <c r="V57" s="255"/>
      <c r="W57" s="255"/>
      <c r="X57" s="287"/>
    </row>
    <row r="58" spans="1:24" ht="12.75">
      <c r="A58" s="278" t="s">
        <v>255</v>
      </c>
      <c r="B58" s="279"/>
      <c r="C58" s="280"/>
      <c r="D58" s="280"/>
      <c r="E58" s="280"/>
      <c r="F58" s="280"/>
      <c r="G58" s="281"/>
      <c r="H58" s="282"/>
      <c r="I58" s="283"/>
      <c r="J58" s="284"/>
      <c r="K58" s="285"/>
      <c r="L58" s="284"/>
      <c r="M58" s="285"/>
      <c r="N58" s="284"/>
      <c r="O58" s="285"/>
      <c r="P58" s="286"/>
      <c r="Q58" s="255"/>
      <c r="R58" s="255"/>
      <c r="S58" s="255"/>
      <c r="T58" s="255"/>
      <c r="U58" s="255"/>
      <c r="V58" s="255"/>
      <c r="W58" s="255"/>
      <c r="X58" s="287"/>
    </row>
    <row r="59" spans="1:24" ht="12.75">
      <c r="A59" s="303"/>
      <c r="B59" s="263"/>
      <c r="C59" s="304"/>
      <c r="D59" s="304"/>
      <c r="E59" s="304"/>
      <c r="F59" s="304"/>
      <c r="G59" s="305"/>
      <c r="H59" s="292"/>
      <c r="I59" s="293"/>
      <c r="J59" s="294"/>
      <c r="K59" s="295"/>
      <c r="L59" s="294"/>
      <c r="M59" s="295"/>
      <c r="N59" s="294"/>
      <c r="O59" s="295"/>
      <c r="P59" s="296"/>
      <c r="Q59" s="262"/>
      <c r="R59" s="262"/>
      <c r="S59" s="262"/>
      <c r="T59" s="262"/>
      <c r="U59" s="262"/>
      <c r="V59" s="262"/>
      <c r="W59" s="262"/>
      <c r="X59" s="297"/>
    </row>
    <row r="60" spans="1:24" ht="12.75">
      <c r="A60" s="300"/>
      <c r="B60" s="257"/>
      <c r="C60" s="301"/>
      <c r="D60" s="301"/>
      <c r="E60" s="301"/>
      <c r="F60" s="301"/>
      <c r="G60" s="302"/>
      <c r="H60" s="282"/>
      <c r="I60" s="283"/>
      <c r="J60" s="284"/>
      <c r="K60" s="285"/>
      <c r="L60" s="284"/>
      <c r="M60" s="285"/>
      <c r="N60" s="284"/>
      <c r="O60" s="285"/>
      <c r="P60" s="286"/>
      <c r="Q60" s="255"/>
      <c r="R60" s="255"/>
      <c r="S60" s="255"/>
      <c r="T60" s="255"/>
      <c r="U60" s="255"/>
      <c r="V60" s="255"/>
      <c r="W60" s="255"/>
      <c r="X60" s="287"/>
    </row>
    <row r="61" spans="1:24" ht="12.75">
      <c r="A61" s="278" t="s">
        <v>256</v>
      </c>
      <c r="B61" s="279"/>
      <c r="C61" s="280"/>
      <c r="D61" s="280"/>
      <c r="E61" s="280"/>
      <c r="F61" s="280"/>
      <c r="G61" s="281"/>
      <c r="H61" s="282"/>
      <c r="I61" s="283"/>
      <c r="J61" s="284"/>
      <c r="K61" s="285"/>
      <c r="L61" s="284"/>
      <c r="M61" s="285"/>
      <c r="N61" s="284"/>
      <c r="O61" s="285"/>
      <c r="P61" s="286"/>
      <c r="Q61" s="255"/>
      <c r="R61" s="255"/>
      <c r="S61" s="255"/>
      <c r="T61" s="255"/>
      <c r="U61" s="255"/>
      <c r="V61" s="255"/>
      <c r="W61" s="255"/>
      <c r="X61" s="287"/>
    </row>
    <row r="62" spans="1:24" ht="12.75">
      <c r="A62" s="303"/>
      <c r="B62" s="263"/>
      <c r="C62" s="304"/>
      <c r="D62" s="304"/>
      <c r="E62" s="304"/>
      <c r="F62" s="304"/>
      <c r="G62" s="305"/>
      <c r="H62" s="292"/>
      <c r="I62" s="293"/>
      <c r="J62" s="294"/>
      <c r="K62" s="295"/>
      <c r="L62" s="294"/>
      <c r="M62" s="295"/>
      <c r="N62" s="294"/>
      <c r="O62" s="295"/>
      <c r="P62" s="296"/>
      <c r="Q62" s="262"/>
      <c r="R62" s="262"/>
      <c r="S62" s="262"/>
      <c r="T62" s="262"/>
      <c r="U62" s="262"/>
      <c r="V62" s="262"/>
      <c r="W62" s="262"/>
      <c r="X62" s="297"/>
    </row>
    <row r="63" spans="1:9" ht="12.75">
      <c r="A63" s="279"/>
      <c r="B63" s="279"/>
      <c r="C63" s="280"/>
      <c r="D63" s="280"/>
      <c r="E63" s="280"/>
      <c r="F63" s="280"/>
      <c r="G63" s="280"/>
      <c r="H63" s="307"/>
      <c r="I63" s="307"/>
    </row>
    <row r="64" spans="1:24" ht="12.75">
      <c r="A64" s="308"/>
      <c r="B64" s="309"/>
      <c r="C64" s="310"/>
      <c r="D64" s="310"/>
      <c r="E64" s="310"/>
      <c r="F64" s="310"/>
      <c r="G64" s="310"/>
      <c r="H64" s="310"/>
      <c r="I64" s="310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7"/>
    </row>
    <row r="65" spans="1:24" ht="15.75">
      <c r="A65" s="311" t="s">
        <v>257</v>
      </c>
      <c r="B65" s="312"/>
      <c r="C65" s="312"/>
      <c r="D65" s="312"/>
      <c r="E65" s="312"/>
      <c r="F65" s="312"/>
      <c r="G65" s="312"/>
      <c r="H65" s="312"/>
      <c r="I65" s="312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4"/>
    </row>
    <row r="66" spans="1:24" ht="12.75">
      <c r="A66" s="315"/>
      <c r="B66" s="261"/>
      <c r="C66" s="316"/>
      <c r="D66" s="316"/>
      <c r="E66" s="316"/>
      <c r="F66" s="316"/>
      <c r="G66" s="316"/>
      <c r="H66" s="316"/>
      <c r="I66" s="316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97"/>
    </row>
    <row r="67" spans="1:24" ht="12.75">
      <c r="A67" s="300"/>
      <c r="B67" s="257"/>
      <c r="C67" s="301"/>
      <c r="D67" s="301"/>
      <c r="E67" s="301"/>
      <c r="F67" s="301"/>
      <c r="G67" s="302"/>
      <c r="H67" s="317"/>
      <c r="I67" s="318"/>
      <c r="J67" s="255"/>
      <c r="K67" s="287"/>
      <c r="L67" s="255"/>
      <c r="M67" s="287"/>
      <c r="N67" s="255"/>
      <c r="O67" s="287"/>
      <c r="P67" s="255"/>
      <c r="Q67" s="255"/>
      <c r="R67" s="255"/>
      <c r="S67" s="255"/>
      <c r="T67" s="255"/>
      <c r="U67" s="255"/>
      <c r="V67" s="255"/>
      <c r="W67" s="255"/>
      <c r="X67" s="287"/>
    </row>
    <row r="68" spans="1:24" ht="12.75">
      <c r="A68" s="278" t="s">
        <v>258</v>
      </c>
      <c r="B68" s="279"/>
      <c r="C68" s="280"/>
      <c r="D68" s="280"/>
      <c r="E68" s="280"/>
      <c r="F68" s="280"/>
      <c r="G68" s="281"/>
      <c r="H68" s="307"/>
      <c r="I68" s="319"/>
      <c r="K68" s="287"/>
      <c r="M68" s="287"/>
      <c r="O68" s="287"/>
      <c r="X68" s="287"/>
    </row>
    <row r="69" spans="1:24" ht="12.75">
      <c r="A69" s="303"/>
      <c r="B69" s="263"/>
      <c r="C69" s="304"/>
      <c r="D69" s="304"/>
      <c r="E69" s="304"/>
      <c r="F69" s="304"/>
      <c r="G69" s="305"/>
      <c r="H69" s="289"/>
      <c r="I69" s="299"/>
      <c r="J69" s="262"/>
      <c r="K69" s="297"/>
      <c r="L69" s="262"/>
      <c r="M69" s="297"/>
      <c r="N69" s="262"/>
      <c r="O69" s="297"/>
      <c r="P69" s="262"/>
      <c r="Q69" s="262"/>
      <c r="R69" s="262"/>
      <c r="S69" s="262"/>
      <c r="T69" s="262"/>
      <c r="U69" s="262"/>
      <c r="V69" s="262"/>
      <c r="W69" s="262"/>
      <c r="X69" s="297"/>
    </row>
    <row r="70" spans="1:24" ht="12.75">
      <c r="A70" s="300"/>
      <c r="B70" s="257"/>
      <c r="C70" s="301"/>
      <c r="D70" s="301"/>
      <c r="E70" s="301"/>
      <c r="F70" s="301"/>
      <c r="G70" s="302"/>
      <c r="H70" s="307"/>
      <c r="I70" s="319"/>
      <c r="K70" s="287"/>
      <c r="M70" s="287"/>
      <c r="O70" s="287"/>
      <c r="X70" s="287"/>
    </row>
    <row r="71" spans="1:24" ht="12.75">
      <c r="A71" s="278" t="s">
        <v>259</v>
      </c>
      <c r="B71" s="279"/>
      <c r="C71" s="280"/>
      <c r="D71" s="280"/>
      <c r="E71" s="280"/>
      <c r="F71" s="280"/>
      <c r="G71" s="281"/>
      <c r="H71" s="307"/>
      <c r="I71" s="319"/>
      <c r="K71" s="287"/>
      <c r="M71" s="287"/>
      <c r="O71" s="287"/>
      <c r="X71" s="287"/>
    </row>
    <row r="72" spans="1:24" ht="12.75">
      <c r="A72" s="303"/>
      <c r="B72" s="263"/>
      <c r="C72" s="304"/>
      <c r="D72" s="304"/>
      <c r="E72" s="304"/>
      <c r="F72" s="304"/>
      <c r="G72" s="305"/>
      <c r="H72" s="289"/>
      <c r="I72" s="299"/>
      <c r="J72" s="262"/>
      <c r="K72" s="297"/>
      <c r="L72" s="262"/>
      <c r="M72" s="297"/>
      <c r="N72" s="262"/>
      <c r="O72" s="297"/>
      <c r="P72" s="262"/>
      <c r="Q72" s="262"/>
      <c r="R72" s="262"/>
      <c r="S72" s="262"/>
      <c r="T72" s="262"/>
      <c r="U72" s="262"/>
      <c r="V72" s="262"/>
      <c r="W72" s="262"/>
      <c r="X72" s="297"/>
    </row>
    <row r="73" spans="1:24" ht="12.75">
      <c r="A73" s="300"/>
      <c r="B73" s="257"/>
      <c r="C73" s="301"/>
      <c r="D73" s="301"/>
      <c r="E73" s="301"/>
      <c r="F73" s="301"/>
      <c r="G73" s="302"/>
      <c r="H73" s="307"/>
      <c r="I73" s="319"/>
      <c r="K73" s="287"/>
      <c r="M73" s="287"/>
      <c r="O73" s="287"/>
      <c r="X73" s="287"/>
    </row>
    <row r="74" spans="1:24" ht="12.75">
      <c r="A74" s="278" t="s">
        <v>260</v>
      </c>
      <c r="B74" s="279"/>
      <c r="C74" s="280"/>
      <c r="D74" s="280"/>
      <c r="E74" s="280"/>
      <c r="F74" s="280"/>
      <c r="G74" s="281"/>
      <c r="H74" s="307"/>
      <c r="I74" s="319"/>
      <c r="K74" s="287"/>
      <c r="M74" s="287"/>
      <c r="O74" s="287"/>
      <c r="X74" s="287"/>
    </row>
    <row r="75" spans="1:24" ht="12.75">
      <c r="A75" s="303"/>
      <c r="B75" s="263"/>
      <c r="C75" s="304"/>
      <c r="D75" s="304"/>
      <c r="E75" s="304"/>
      <c r="F75" s="304"/>
      <c r="G75" s="305"/>
      <c r="H75" s="289"/>
      <c r="I75" s="299"/>
      <c r="J75" s="262"/>
      <c r="K75" s="297"/>
      <c r="L75" s="262"/>
      <c r="M75" s="297"/>
      <c r="N75" s="262"/>
      <c r="O75" s="297"/>
      <c r="P75" s="262"/>
      <c r="Q75" s="262"/>
      <c r="R75" s="262"/>
      <c r="S75" s="262"/>
      <c r="T75" s="262"/>
      <c r="U75" s="262"/>
      <c r="V75" s="262"/>
      <c r="W75" s="262"/>
      <c r="X75" s="297"/>
    </row>
    <row r="76" spans="1:24" ht="12.75">
      <c r="A76" s="300"/>
      <c r="B76" s="257"/>
      <c r="C76" s="301"/>
      <c r="D76" s="301"/>
      <c r="E76" s="301"/>
      <c r="F76" s="301"/>
      <c r="G76" s="302"/>
      <c r="H76" s="307"/>
      <c r="I76" s="319"/>
      <c r="K76" s="287"/>
      <c r="M76" s="287"/>
      <c r="O76" s="287"/>
      <c r="X76" s="287"/>
    </row>
    <row r="77" spans="1:24" ht="12.75">
      <c r="A77" s="278" t="s">
        <v>261</v>
      </c>
      <c r="B77" s="279"/>
      <c r="C77" s="280"/>
      <c r="D77" s="280"/>
      <c r="E77" s="280"/>
      <c r="F77" s="280"/>
      <c r="G77" s="281"/>
      <c r="H77" s="307"/>
      <c r="I77" s="319"/>
      <c r="K77" s="287"/>
      <c r="M77" s="287"/>
      <c r="O77" s="287"/>
      <c r="X77" s="287"/>
    </row>
    <row r="78" spans="1:24" ht="12.75">
      <c r="A78" s="303"/>
      <c r="B78" s="263"/>
      <c r="C78" s="304"/>
      <c r="D78" s="304"/>
      <c r="E78" s="304"/>
      <c r="F78" s="304"/>
      <c r="G78" s="305"/>
      <c r="H78" s="289"/>
      <c r="I78" s="299"/>
      <c r="J78" s="262"/>
      <c r="K78" s="297"/>
      <c r="L78" s="262"/>
      <c r="M78" s="297"/>
      <c r="N78" s="262"/>
      <c r="O78" s="297"/>
      <c r="P78" s="262"/>
      <c r="Q78" s="262"/>
      <c r="R78" s="262"/>
      <c r="S78" s="262"/>
      <c r="T78" s="262"/>
      <c r="U78" s="262"/>
      <c r="V78" s="262"/>
      <c r="W78" s="262"/>
      <c r="X78" s="297"/>
    </row>
    <row r="79" spans="1:9" ht="12.75">
      <c r="A79" s="307"/>
      <c r="B79" s="307"/>
      <c r="C79" s="307"/>
      <c r="D79" s="307"/>
      <c r="E79" s="307"/>
      <c r="F79" s="306"/>
      <c r="G79" s="306"/>
      <c r="H79" s="306"/>
      <c r="I79" s="306"/>
    </row>
    <row r="80" spans="1:9" ht="12.75">
      <c r="A80" s="307"/>
      <c r="B80" s="307"/>
      <c r="C80" s="307"/>
      <c r="D80" s="307"/>
      <c r="E80" s="307"/>
      <c r="F80" s="306"/>
      <c r="G80" s="306"/>
      <c r="H80" s="306"/>
      <c r="I80" s="306"/>
    </row>
    <row r="81" spans="1:9" ht="12.75">
      <c r="A81" s="307"/>
      <c r="B81" s="307"/>
      <c r="C81" s="307"/>
      <c r="D81" s="307"/>
      <c r="E81" s="307"/>
      <c r="F81" s="306"/>
      <c r="G81" s="306"/>
      <c r="H81" s="306"/>
      <c r="I81" s="306"/>
    </row>
    <row r="82" spans="1:9" ht="13.5" thickBot="1">
      <c r="A82" s="307"/>
      <c r="B82" s="307"/>
      <c r="C82" s="307"/>
      <c r="D82" s="307"/>
      <c r="E82" s="307"/>
      <c r="F82" s="306"/>
      <c r="G82" s="306"/>
      <c r="H82" s="306"/>
      <c r="I82" s="306"/>
    </row>
    <row r="83" spans="1:15" ht="12.75">
      <c r="A83" s="307"/>
      <c r="B83" s="307"/>
      <c r="C83" s="307"/>
      <c r="D83" s="307"/>
      <c r="E83" s="307"/>
      <c r="F83" s="306"/>
      <c r="G83" s="306"/>
      <c r="H83" s="306"/>
      <c r="I83" s="306"/>
      <c r="J83" s="320"/>
      <c r="K83" s="321"/>
      <c r="L83" s="321"/>
      <c r="M83" s="321"/>
      <c r="N83" s="321"/>
      <c r="O83" s="322"/>
    </row>
    <row r="84" spans="1:24" ht="14.25">
      <c r="A84" s="369" t="s">
        <v>262</v>
      </c>
      <c r="B84" s="280"/>
      <c r="C84" s="280"/>
      <c r="D84" s="280"/>
      <c r="E84" s="280"/>
      <c r="F84" s="280"/>
      <c r="G84" s="280"/>
      <c r="H84" s="323"/>
      <c r="I84" s="323"/>
      <c r="J84" s="325"/>
      <c r="K84" s="313"/>
      <c r="L84" s="313"/>
      <c r="M84" s="313"/>
      <c r="N84" s="313"/>
      <c r="O84" s="326"/>
      <c r="P84" s="324"/>
      <c r="Q84" s="324"/>
      <c r="R84" s="324"/>
      <c r="S84" s="324"/>
      <c r="T84" s="324"/>
      <c r="U84" s="324"/>
      <c r="V84" s="324"/>
      <c r="W84" s="324"/>
      <c r="X84" s="324"/>
    </row>
    <row r="85" spans="1:15" ht="13.5" thickBot="1">
      <c r="A85" s="307"/>
      <c r="B85" s="307"/>
      <c r="C85" s="307"/>
      <c r="D85" s="307"/>
      <c r="E85" s="307"/>
      <c r="F85" s="306"/>
      <c r="G85" s="306"/>
      <c r="H85" s="306"/>
      <c r="I85" s="306"/>
      <c r="J85" s="327"/>
      <c r="K85" s="328"/>
      <c r="L85" s="328"/>
      <c r="M85" s="328"/>
      <c r="N85" s="328"/>
      <c r="O85" s="329"/>
    </row>
    <row r="86" spans="1:9" ht="12.75">
      <c r="A86" s="307"/>
      <c r="B86" s="307"/>
      <c r="C86" s="307"/>
      <c r="D86" s="307"/>
      <c r="E86" s="307"/>
      <c r="F86" s="306"/>
      <c r="G86" s="306"/>
      <c r="H86" s="306"/>
      <c r="I86" s="306"/>
    </row>
    <row r="87" spans="1:9" ht="12.75">
      <c r="A87" s="307"/>
      <c r="B87" s="307"/>
      <c r="C87" s="307"/>
      <c r="D87" s="307"/>
      <c r="E87" s="307"/>
      <c r="F87" s="306"/>
      <c r="G87" s="306"/>
      <c r="H87" s="306"/>
      <c r="I87" s="306"/>
    </row>
    <row r="88" spans="1:9" ht="12.75">
      <c r="A88" s="307"/>
      <c r="B88" s="307"/>
      <c r="C88" s="307"/>
      <c r="D88" s="307"/>
      <c r="E88" s="307"/>
      <c r="F88" s="306"/>
      <c r="G88" s="306"/>
      <c r="H88" s="306"/>
      <c r="I88" s="306"/>
    </row>
    <row r="89" spans="1:9" ht="12.75">
      <c r="A89" s="307"/>
      <c r="B89" s="307"/>
      <c r="C89" s="307"/>
      <c r="D89" s="307"/>
      <c r="E89" s="307"/>
      <c r="F89" s="306"/>
      <c r="G89" s="306"/>
      <c r="H89" s="306"/>
      <c r="I89" s="306"/>
    </row>
    <row r="90" spans="1:9" ht="12.75">
      <c r="A90" s="307"/>
      <c r="B90" s="307"/>
      <c r="C90" s="307"/>
      <c r="D90" s="307"/>
      <c r="E90" s="307"/>
      <c r="F90" s="306"/>
      <c r="G90" s="306"/>
      <c r="H90" s="306"/>
      <c r="I90" s="306"/>
    </row>
    <row r="91" spans="1:9" ht="12.75">
      <c r="A91" s="307"/>
      <c r="B91" s="307"/>
      <c r="C91" s="307"/>
      <c r="D91" s="307"/>
      <c r="E91" s="307"/>
      <c r="F91" s="306"/>
      <c r="G91" s="306"/>
      <c r="H91" s="306"/>
      <c r="I91" s="306"/>
    </row>
    <row r="92" spans="1:9" ht="12.75">
      <c r="A92" s="307"/>
      <c r="B92" s="307"/>
      <c r="C92" s="307"/>
      <c r="D92" s="307"/>
      <c r="E92" s="307"/>
      <c r="F92" s="306"/>
      <c r="G92" s="306"/>
      <c r="H92" s="306"/>
      <c r="I92" s="306"/>
    </row>
    <row r="93" spans="1:9" ht="12.75">
      <c r="A93" s="307"/>
      <c r="B93" s="307"/>
      <c r="C93" s="307"/>
      <c r="D93" s="307"/>
      <c r="E93" s="307"/>
      <c r="F93" s="306"/>
      <c r="G93" s="306"/>
      <c r="H93" s="306"/>
      <c r="I93" s="306"/>
    </row>
    <row r="94" spans="1:9" ht="12.75">
      <c r="A94" s="307"/>
      <c r="B94" s="307"/>
      <c r="C94" s="307"/>
      <c r="D94" s="307"/>
      <c r="E94" s="307"/>
      <c r="F94" s="306"/>
      <c r="G94" s="306"/>
      <c r="H94" s="306"/>
      <c r="I94" s="306"/>
    </row>
    <row r="95" spans="1:9" ht="12.75">
      <c r="A95" s="307"/>
      <c r="B95" s="307"/>
      <c r="C95" s="307"/>
      <c r="D95" s="307"/>
      <c r="E95" s="307"/>
      <c r="F95" s="306"/>
      <c r="G95" s="306"/>
      <c r="H95" s="306"/>
      <c r="I95" s="306"/>
    </row>
    <row r="96" spans="1:9" ht="12.75">
      <c r="A96" s="307"/>
      <c r="B96" s="307"/>
      <c r="C96" s="307"/>
      <c r="D96" s="307"/>
      <c r="E96" s="307"/>
      <c r="F96" s="306"/>
      <c r="G96" s="306"/>
      <c r="H96" s="306"/>
      <c r="I96" s="306"/>
    </row>
    <row r="97" spans="1:14" ht="13.5" thickBot="1">
      <c r="A97" s="307"/>
      <c r="B97" s="307"/>
      <c r="C97" s="307"/>
      <c r="D97" s="307"/>
      <c r="E97" s="307"/>
      <c r="F97" s="306"/>
      <c r="G97" s="306"/>
      <c r="H97" s="306"/>
      <c r="I97" s="306"/>
      <c r="J97" s="255"/>
      <c r="K97" s="255"/>
      <c r="L97" s="255"/>
      <c r="M97" s="255"/>
      <c r="N97" s="255"/>
    </row>
    <row r="98" spans="1:24" s="370" customFormat="1" ht="28.5" customHeight="1" thickBot="1">
      <c r="A98" s="359" t="s">
        <v>263</v>
      </c>
      <c r="B98" s="330"/>
      <c r="C98" s="330"/>
      <c r="D98" s="330"/>
      <c r="E98" s="330"/>
      <c r="F98" s="330"/>
      <c r="G98" s="330"/>
      <c r="H98" s="330"/>
      <c r="I98" s="330"/>
      <c r="J98" s="371"/>
      <c r="K98" s="371"/>
      <c r="L98" s="371"/>
      <c r="M98" s="371"/>
      <c r="N98" s="371"/>
      <c r="O98" s="371"/>
      <c r="P98" s="371"/>
      <c r="Q98" s="371"/>
      <c r="R98" s="371"/>
      <c r="S98" s="371"/>
      <c r="T98" s="371"/>
      <c r="U98" s="371"/>
      <c r="V98" s="371"/>
      <c r="W98" s="371"/>
      <c r="X98" s="372"/>
    </row>
    <row r="99" spans="1:14" ht="18.75">
      <c r="A99" s="331"/>
      <c r="B99" s="331"/>
      <c r="C99" s="331"/>
      <c r="D99" s="331"/>
      <c r="E99" s="331"/>
      <c r="F99" s="331"/>
      <c r="G99" s="331"/>
      <c r="H99" s="331"/>
      <c r="I99" s="331"/>
      <c r="J99" s="255"/>
      <c r="K99" s="255"/>
      <c r="L99" s="255"/>
      <c r="M99" s="255"/>
      <c r="N99" s="255"/>
    </row>
    <row r="100" spans="1:14" ht="12.75">
      <c r="A100" s="332"/>
      <c r="B100" s="332"/>
      <c r="C100" s="332"/>
      <c r="D100" s="332"/>
      <c r="E100" s="332"/>
      <c r="F100" s="332"/>
      <c r="G100" s="332"/>
      <c r="H100" s="332"/>
      <c r="I100" s="332"/>
      <c r="J100" s="255"/>
      <c r="K100" s="255"/>
      <c r="L100" s="255"/>
      <c r="M100" s="255"/>
      <c r="N100" s="255"/>
    </row>
    <row r="101" spans="1:24" ht="22.5" customHeight="1">
      <c r="A101" s="343" t="s">
        <v>264</v>
      </c>
      <c r="B101" s="333"/>
      <c r="C101" s="343" t="s">
        <v>265</v>
      </c>
      <c r="D101" s="250"/>
      <c r="E101" s="344"/>
      <c r="F101" s="344"/>
      <c r="G101" s="250"/>
      <c r="H101" s="250"/>
      <c r="I101" s="250"/>
      <c r="J101" s="250"/>
      <c r="K101" s="251"/>
      <c r="L101" s="343" t="s">
        <v>266</v>
      </c>
      <c r="M101" s="250"/>
      <c r="N101" s="250"/>
      <c r="O101" s="251"/>
      <c r="P101" s="343" t="s">
        <v>237</v>
      </c>
      <c r="Q101" s="250"/>
      <c r="R101" s="250"/>
      <c r="S101" s="250"/>
      <c r="T101" s="250"/>
      <c r="U101" s="250"/>
      <c r="V101" s="250"/>
      <c r="W101" s="250"/>
      <c r="X101" s="251"/>
    </row>
    <row r="102" spans="1:24" ht="12.75">
      <c r="A102" s="334">
        <v>35099</v>
      </c>
      <c r="B102" s="335"/>
      <c r="C102" s="336"/>
      <c r="D102" s="337"/>
      <c r="E102" s="337"/>
      <c r="F102" s="337"/>
      <c r="G102" s="336"/>
      <c r="H102" s="336"/>
      <c r="I102" s="336"/>
      <c r="J102" s="338"/>
      <c r="K102" s="339"/>
      <c r="L102" s="338"/>
      <c r="M102" s="338"/>
      <c r="N102" s="340"/>
      <c r="O102" s="339"/>
      <c r="P102" s="338"/>
      <c r="Q102" s="338"/>
      <c r="R102" s="338"/>
      <c r="S102" s="338"/>
      <c r="T102" s="338"/>
      <c r="U102" s="338"/>
      <c r="V102" s="338"/>
      <c r="W102" s="338"/>
      <c r="X102" s="339"/>
    </row>
    <row r="103" spans="1:24" ht="12.75">
      <c r="A103" s="334"/>
      <c r="B103" s="335"/>
      <c r="C103" s="336"/>
      <c r="D103" s="337"/>
      <c r="E103" s="337"/>
      <c r="F103" s="337"/>
      <c r="G103" s="336"/>
      <c r="H103" s="336"/>
      <c r="I103" s="336"/>
      <c r="J103" s="338"/>
      <c r="K103" s="339"/>
      <c r="L103" s="338"/>
      <c r="M103" s="338"/>
      <c r="N103" s="340"/>
      <c r="O103" s="339"/>
      <c r="P103" s="338"/>
      <c r="Q103" s="338"/>
      <c r="R103" s="338"/>
      <c r="S103" s="338"/>
      <c r="T103" s="338"/>
      <c r="U103" s="338"/>
      <c r="V103" s="338"/>
      <c r="W103" s="338"/>
      <c r="X103" s="339"/>
    </row>
    <row r="104" spans="1:24" ht="12.75">
      <c r="A104" s="334"/>
      <c r="B104" s="335"/>
      <c r="C104" s="336"/>
      <c r="D104" s="337"/>
      <c r="E104" s="337"/>
      <c r="F104" s="337"/>
      <c r="G104" s="336"/>
      <c r="H104" s="336"/>
      <c r="I104" s="336"/>
      <c r="J104" s="338"/>
      <c r="K104" s="339"/>
      <c r="L104" s="338"/>
      <c r="M104" s="338"/>
      <c r="N104" s="340"/>
      <c r="O104" s="339"/>
      <c r="P104" s="338"/>
      <c r="Q104" s="338"/>
      <c r="R104" s="338"/>
      <c r="S104" s="338"/>
      <c r="T104" s="338"/>
      <c r="U104" s="338"/>
      <c r="V104" s="338"/>
      <c r="W104" s="338"/>
      <c r="X104" s="339"/>
    </row>
    <row r="105" spans="1:24" ht="12.75">
      <c r="A105" s="334"/>
      <c r="B105" s="335"/>
      <c r="C105" s="336"/>
      <c r="D105" s="337"/>
      <c r="E105" s="337"/>
      <c r="F105" s="337"/>
      <c r="G105" s="336"/>
      <c r="H105" s="336"/>
      <c r="I105" s="336"/>
      <c r="J105" s="338"/>
      <c r="K105" s="339"/>
      <c r="L105" s="338"/>
      <c r="M105" s="338"/>
      <c r="N105" s="340"/>
      <c r="O105" s="339"/>
      <c r="P105" s="338"/>
      <c r="Q105" s="338"/>
      <c r="R105" s="338"/>
      <c r="S105" s="338"/>
      <c r="T105" s="338"/>
      <c r="U105" s="338"/>
      <c r="V105" s="338"/>
      <c r="W105" s="338"/>
      <c r="X105" s="339"/>
    </row>
    <row r="106" spans="1:24" ht="12.75">
      <c r="A106" s="334"/>
      <c r="B106" s="335"/>
      <c r="C106" s="336"/>
      <c r="D106" s="337"/>
      <c r="E106" s="337"/>
      <c r="F106" s="337"/>
      <c r="G106" s="336"/>
      <c r="H106" s="336"/>
      <c r="I106" s="336"/>
      <c r="J106" s="338"/>
      <c r="K106" s="339"/>
      <c r="L106" s="338"/>
      <c r="M106" s="338"/>
      <c r="N106" s="340"/>
      <c r="O106" s="339"/>
      <c r="P106" s="338"/>
      <c r="Q106" s="338"/>
      <c r="R106" s="338"/>
      <c r="S106" s="338"/>
      <c r="T106" s="338"/>
      <c r="U106" s="338"/>
      <c r="V106" s="338"/>
      <c r="W106" s="338"/>
      <c r="X106" s="339"/>
    </row>
    <row r="107" spans="1:24" ht="12.75">
      <c r="A107" s="334"/>
      <c r="B107" s="335"/>
      <c r="C107" s="336"/>
      <c r="D107" s="337"/>
      <c r="E107" s="337"/>
      <c r="F107" s="337"/>
      <c r="G107" s="336"/>
      <c r="H107" s="336"/>
      <c r="I107" s="336"/>
      <c r="J107" s="338"/>
      <c r="K107" s="339"/>
      <c r="L107" s="338"/>
      <c r="M107" s="338"/>
      <c r="N107" s="340"/>
      <c r="O107" s="339"/>
      <c r="P107" s="338"/>
      <c r="Q107" s="338"/>
      <c r="R107" s="338"/>
      <c r="S107" s="338"/>
      <c r="T107" s="338"/>
      <c r="U107" s="338"/>
      <c r="V107" s="338"/>
      <c r="W107" s="338"/>
      <c r="X107" s="339"/>
    </row>
    <row r="108" spans="1:24" ht="12.75">
      <c r="A108" s="334"/>
      <c r="B108" s="335"/>
      <c r="C108" s="336"/>
      <c r="D108" s="337"/>
      <c r="E108" s="337"/>
      <c r="F108" s="337"/>
      <c r="G108" s="336"/>
      <c r="H108" s="336"/>
      <c r="I108" s="336"/>
      <c r="J108" s="338"/>
      <c r="K108" s="339"/>
      <c r="L108" s="338"/>
      <c r="M108" s="338"/>
      <c r="N108" s="340"/>
      <c r="O108" s="339"/>
      <c r="P108" s="338"/>
      <c r="Q108" s="338"/>
      <c r="R108" s="338"/>
      <c r="S108" s="338"/>
      <c r="T108" s="338"/>
      <c r="U108" s="338"/>
      <c r="V108" s="338"/>
      <c r="W108" s="338"/>
      <c r="X108" s="339"/>
    </row>
    <row r="109" spans="1:24" ht="12.75">
      <c r="A109" s="334"/>
      <c r="B109" s="335"/>
      <c r="C109" s="336"/>
      <c r="D109" s="337"/>
      <c r="E109" s="337"/>
      <c r="F109" s="337"/>
      <c r="G109" s="336"/>
      <c r="H109" s="336"/>
      <c r="I109" s="336"/>
      <c r="J109" s="338"/>
      <c r="K109" s="339"/>
      <c r="L109" s="338"/>
      <c r="M109" s="338"/>
      <c r="N109" s="340"/>
      <c r="O109" s="339"/>
      <c r="P109" s="338"/>
      <c r="Q109" s="338"/>
      <c r="R109" s="338"/>
      <c r="S109" s="338"/>
      <c r="T109" s="338"/>
      <c r="U109" s="338"/>
      <c r="V109" s="338"/>
      <c r="W109" s="338"/>
      <c r="X109" s="339"/>
    </row>
    <row r="110" spans="1:24" ht="12.75">
      <c r="A110" s="334"/>
      <c r="B110" s="335"/>
      <c r="C110" s="336"/>
      <c r="D110" s="337"/>
      <c r="E110" s="337"/>
      <c r="F110" s="337"/>
      <c r="G110" s="336"/>
      <c r="H110" s="336"/>
      <c r="I110" s="336"/>
      <c r="J110" s="338"/>
      <c r="K110" s="339"/>
      <c r="L110" s="338"/>
      <c r="M110" s="338"/>
      <c r="N110" s="340"/>
      <c r="O110" s="339"/>
      <c r="P110" s="338"/>
      <c r="Q110" s="338"/>
      <c r="R110" s="338"/>
      <c r="S110" s="338"/>
      <c r="T110" s="338"/>
      <c r="U110" s="338"/>
      <c r="V110" s="338"/>
      <c r="W110" s="338"/>
      <c r="X110" s="339"/>
    </row>
    <row r="111" spans="1:24" ht="12.75">
      <c r="A111" s="334"/>
      <c r="B111" s="335"/>
      <c r="C111" s="336"/>
      <c r="D111" s="337"/>
      <c r="E111" s="337"/>
      <c r="F111" s="337"/>
      <c r="G111" s="336"/>
      <c r="H111" s="336"/>
      <c r="I111" s="336"/>
      <c r="J111" s="338"/>
      <c r="K111" s="339"/>
      <c r="L111" s="338"/>
      <c r="M111" s="338"/>
      <c r="N111" s="340"/>
      <c r="O111" s="339"/>
      <c r="P111" s="338"/>
      <c r="Q111" s="338"/>
      <c r="R111" s="338"/>
      <c r="S111" s="338"/>
      <c r="T111" s="338"/>
      <c r="U111" s="338"/>
      <c r="V111" s="338"/>
      <c r="W111" s="338"/>
      <c r="X111" s="339"/>
    </row>
    <row r="112" spans="1:24" ht="12.75">
      <c r="A112" s="334"/>
      <c r="B112" s="335"/>
      <c r="C112" s="336"/>
      <c r="D112" s="337"/>
      <c r="E112" s="337"/>
      <c r="F112" s="337"/>
      <c r="G112" s="336"/>
      <c r="H112" s="336"/>
      <c r="I112" s="336"/>
      <c r="J112" s="338"/>
      <c r="K112" s="339"/>
      <c r="L112" s="338"/>
      <c r="M112" s="338"/>
      <c r="N112" s="340"/>
      <c r="O112" s="339"/>
      <c r="P112" s="338"/>
      <c r="Q112" s="338"/>
      <c r="R112" s="338"/>
      <c r="S112" s="338"/>
      <c r="T112" s="338"/>
      <c r="U112" s="338"/>
      <c r="V112" s="338"/>
      <c r="W112" s="338"/>
      <c r="X112" s="339"/>
    </row>
    <row r="113" spans="1:24" ht="12.75">
      <c r="A113" s="334"/>
      <c r="B113" s="335"/>
      <c r="C113" s="336"/>
      <c r="D113" s="337"/>
      <c r="E113" s="337"/>
      <c r="F113" s="337"/>
      <c r="G113" s="336"/>
      <c r="H113" s="336"/>
      <c r="I113" s="336"/>
      <c r="J113" s="338"/>
      <c r="K113" s="339"/>
      <c r="L113" s="338"/>
      <c r="M113" s="338"/>
      <c r="N113" s="340"/>
      <c r="O113" s="339"/>
      <c r="P113" s="338"/>
      <c r="Q113" s="338"/>
      <c r="R113" s="338"/>
      <c r="S113" s="338"/>
      <c r="T113" s="338"/>
      <c r="U113" s="338"/>
      <c r="V113" s="338"/>
      <c r="W113" s="338"/>
      <c r="X113" s="339"/>
    </row>
    <row r="114" spans="1:24" ht="12.75">
      <c r="A114" s="334"/>
      <c r="B114" s="335"/>
      <c r="C114" s="336"/>
      <c r="D114" s="337"/>
      <c r="E114" s="337"/>
      <c r="F114" s="337"/>
      <c r="G114" s="336"/>
      <c r="H114" s="336"/>
      <c r="I114" s="336"/>
      <c r="J114" s="338"/>
      <c r="K114" s="339"/>
      <c r="L114" s="338"/>
      <c r="M114" s="338"/>
      <c r="N114" s="340"/>
      <c r="O114" s="339"/>
      <c r="P114" s="338"/>
      <c r="Q114" s="338"/>
      <c r="R114" s="338"/>
      <c r="S114" s="338"/>
      <c r="T114" s="338"/>
      <c r="U114" s="338"/>
      <c r="V114" s="338"/>
      <c r="W114" s="338"/>
      <c r="X114" s="339"/>
    </row>
    <row r="115" spans="1:24" ht="12.75">
      <c r="A115" s="334"/>
      <c r="B115" s="335"/>
      <c r="C115" s="336"/>
      <c r="D115" s="337"/>
      <c r="E115" s="337"/>
      <c r="F115" s="337"/>
      <c r="G115" s="336"/>
      <c r="H115" s="336"/>
      <c r="I115" s="336"/>
      <c r="J115" s="338"/>
      <c r="K115" s="339"/>
      <c r="L115" s="338"/>
      <c r="M115" s="338"/>
      <c r="N115" s="340"/>
      <c r="O115" s="339"/>
      <c r="P115" s="338"/>
      <c r="Q115" s="338"/>
      <c r="R115" s="338"/>
      <c r="S115" s="338"/>
      <c r="T115" s="338"/>
      <c r="U115" s="338"/>
      <c r="V115" s="338"/>
      <c r="W115" s="338"/>
      <c r="X115" s="339"/>
    </row>
    <row r="116" spans="1:24" ht="12.75">
      <c r="A116" s="334"/>
      <c r="B116" s="335"/>
      <c r="C116" s="336"/>
      <c r="D116" s="337"/>
      <c r="E116" s="337"/>
      <c r="F116" s="337"/>
      <c r="G116" s="336"/>
      <c r="H116" s="336"/>
      <c r="I116" s="336"/>
      <c r="J116" s="338"/>
      <c r="K116" s="339"/>
      <c r="L116" s="338"/>
      <c r="M116" s="338"/>
      <c r="N116" s="340"/>
      <c r="O116" s="339"/>
      <c r="P116" s="338"/>
      <c r="Q116" s="338"/>
      <c r="R116" s="338"/>
      <c r="S116" s="338"/>
      <c r="T116" s="338"/>
      <c r="U116" s="338"/>
      <c r="V116" s="338"/>
      <c r="W116" s="338"/>
      <c r="X116" s="339"/>
    </row>
    <row r="117" spans="1:24" ht="12.75">
      <c r="A117" s="334"/>
      <c r="B117" s="335"/>
      <c r="C117" s="336"/>
      <c r="D117" s="337"/>
      <c r="E117" s="337"/>
      <c r="F117" s="337"/>
      <c r="G117" s="336"/>
      <c r="H117" s="336"/>
      <c r="I117" s="336"/>
      <c r="J117" s="338"/>
      <c r="K117" s="339"/>
      <c r="L117" s="338"/>
      <c r="M117" s="338"/>
      <c r="N117" s="340"/>
      <c r="O117" s="339"/>
      <c r="P117" s="338"/>
      <c r="Q117" s="338"/>
      <c r="R117" s="338"/>
      <c r="S117" s="338"/>
      <c r="T117" s="338"/>
      <c r="U117" s="338"/>
      <c r="V117" s="338"/>
      <c r="W117" s="338"/>
      <c r="X117" s="339"/>
    </row>
    <row r="118" spans="1:24" ht="12.75">
      <c r="A118" s="334"/>
      <c r="B118" s="335"/>
      <c r="C118" s="336"/>
      <c r="D118" s="337"/>
      <c r="E118" s="337"/>
      <c r="F118" s="337"/>
      <c r="G118" s="336"/>
      <c r="H118" s="336"/>
      <c r="I118" s="336"/>
      <c r="J118" s="338"/>
      <c r="K118" s="339"/>
      <c r="L118" s="338"/>
      <c r="M118" s="338"/>
      <c r="N118" s="340"/>
      <c r="O118" s="339"/>
      <c r="P118" s="338"/>
      <c r="Q118" s="338"/>
      <c r="R118" s="338"/>
      <c r="S118" s="338"/>
      <c r="T118" s="338"/>
      <c r="U118" s="338"/>
      <c r="V118" s="338"/>
      <c r="W118" s="338"/>
      <c r="X118" s="339"/>
    </row>
    <row r="119" spans="1:24" ht="12.75">
      <c r="A119" s="334"/>
      <c r="B119" s="335"/>
      <c r="C119" s="336"/>
      <c r="D119" s="337"/>
      <c r="E119" s="337"/>
      <c r="F119" s="337"/>
      <c r="G119" s="336"/>
      <c r="H119" s="336"/>
      <c r="I119" s="336"/>
      <c r="J119" s="338"/>
      <c r="K119" s="339"/>
      <c r="L119" s="338"/>
      <c r="M119" s="338"/>
      <c r="N119" s="340"/>
      <c r="O119" s="339"/>
      <c r="P119" s="338"/>
      <c r="Q119" s="338"/>
      <c r="R119" s="338"/>
      <c r="S119" s="338"/>
      <c r="T119" s="338"/>
      <c r="U119" s="338"/>
      <c r="V119" s="338"/>
      <c r="W119" s="338"/>
      <c r="X119" s="339"/>
    </row>
    <row r="120" spans="1:24" ht="12.75">
      <c r="A120" s="334"/>
      <c r="B120" s="335"/>
      <c r="C120" s="336"/>
      <c r="D120" s="337"/>
      <c r="E120" s="337"/>
      <c r="F120" s="337"/>
      <c r="G120" s="336"/>
      <c r="H120" s="336"/>
      <c r="I120" s="336"/>
      <c r="J120" s="338"/>
      <c r="K120" s="339"/>
      <c r="L120" s="338"/>
      <c r="M120" s="338"/>
      <c r="N120" s="340"/>
      <c r="O120" s="339"/>
      <c r="P120" s="338"/>
      <c r="Q120" s="338"/>
      <c r="R120" s="338"/>
      <c r="S120" s="338"/>
      <c r="T120" s="338"/>
      <c r="U120" s="338"/>
      <c r="V120" s="338"/>
      <c r="W120" s="338"/>
      <c r="X120" s="339"/>
    </row>
    <row r="121" spans="1:24" ht="12.75">
      <c r="A121" s="334"/>
      <c r="B121" s="335"/>
      <c r="C121" s="336"/>
      <c r="D121" s="337"/>
      <c r="E121" s="337"/>
      <c r="F121" s="337"/>
      <c r="G121" s="336"/>
      <c r="H121" s="336"/>
      <c r="I121" s="336"/>
      <c r="J121" s="338"/>
      <c r="K121" s="339"/>
      <c r="L121" s="338"/>
      <c r="M121" s="338"/>
      <c r="N121" s="340"/>
      <c r="O121" s="339"/>
      <c r="P121" s="338"/>
      <c r="Q121" s="338"/>
      <c r="R121" s="338"/>
      <c r="S121" s="338"/>
      <c r="T121" s="338"/>
      <c r="U121" s="338"/>
      <c r="V121" s="338"/>
      <c r="W121" s="338"/>
      <c r="X121" s="339"/>
    </row>
    <row r="122" spans="1:24" ht="12.75">
      <c r="A122" s="334"/>
      <c r="B122" s="335"/>
      <c r="C122" s="336"/>
      <c r="D122" s="337"/>
      <c r="E122" s="337"/>
      <c r="F122" s="337"/>
      <c r="G122" s="336"/>
      <c r="H122" s="336"/>
      <c r="I122" s="336"/>
      <c r="J122" s="338"/>
      <c r="K122" s="339"/>
      <c r="L122" s="338"/>
      <c r="M122" s="338"/>
      <c r="N122" s="340"/>
      <c r="O122" s="339"/>
      <c r="P122" s="338"/>
      <c r="Q122" s="338"/>
      <c r="R122" s="338"/>
      <c r="S122" s="338"/>
      <c r="T122" s="338"/>
      <c r="U122" s="338"/>
      <c r="V122" s="338"/>
      <c r="W122" s="338"/>
      <c r="X122" s="339"/>
    </row>
    <row r="123" spans="1:24" ht="12.75">
      <c r="A123" s="334"/>
      <c r="B123" s="335"/>
      <c r="C123" s="336"/>
      <c r="D123" s="337"/>
      <c r="E123" s="337"/>
      <c r="F123" s="337"/>
      <c r="G123" s="336"/>
      <c r="H123" s="336"/>
      <c r="I123" s="336"/>
      <c r="J123" s="338"/>
      <c r="K123" s="339"/>
      <c r="L123" s="338"/>
      <c r="M123" s="338"/>
      <c r="N123" s="340"/>
      <c r="O123" s="339"/>
      <c r="P123" s="338"/>
      <c r="Q123" s="338"/>
      <c r="R123" s="338"/>
      <c r="S123" s="338"/>
      <c r="T123" s="338"/>
      <c r="U123" s="338"/>
      <c r="V123" s="338"/>
      <c r="W123" s="338"/>
      <c r="X123" s="339"/>
    </row>
    <row r="124" spans="1:24" ht="12.75">
      <c r="A124" s="334"/>
      <c r="B124" s="335"/>
      <c r="C124" s="336"/>
      <c r="D124" s="337"/>
      <c r="E124" s="337"/>
      <c r="F124" s="337"/>
      <c r="G124" s="336"/>
      <c r="H124" s="336"/>
      <c r="I124" s="336"/>
      <c r="J124" s="338"/>
      <c r="K124" s="339"/>
      <c r="L124" s="338"/>
      <c r="M124" s="338"/>
      <c r="N124" s="340"/>
      <c r="O124" s="339"/>
      <c r="P124" s="338"/>
      <c r="Q124" s="338"/>
      <c r="R124" s="338"/>
      <c r="S124" s="338"/>
      <c r="T124" s="338"/>
      <c r="U124" s="338"/>
      <c r="V124" s="338"/>
      <c r="W124" s="338"/>
      <c r="X124" s="339"/>
    </row>
    <row r="125" spans="1:24" ht="12.75">
      <c r="A125" s="334"/>
      <c r="B125" s="335"/>
      <c r="C125" s="336"/>
      <c r="D125" s="337"/>
      <c r="E125" s="337"/>
      <c r="F125" s="337"/>
      <c r="G125" s="336"/>
      <c r="H125" s="336"/>
      <c r="I125" s="336"/>
      <c r="J125" s="338"/>
      <c r="K125" s="339"/>
      <c r="L125" s="338"/>
      <c r="M125" s="338"/>
      <c r="N125" s="340"/>
      <c r="O125" s="339"/>
      <c r="P125" s="338"/>
      <c r="Q125" s="338"/>
      <c r="R125" s="338"/>
      <c r="S125" s="338"/>
      <c r="T125" s="338"/>
      <c r="U125" s="338"/>
      <c r="V125" s="338"/>
      <c r="W125" s="338"/>
      <c r="X125" s="339"/>
    </row>
    <row r="126" spans="1:24" ht="12.75">
      <c r="A126" s="334"/>
      <c r="B126" s="335"/>
      <c r="C126" s="336"/>
      <c r="D126" s="337"/>
      <c r="E126" s="337"/>
      <c r="F126" s="337"/>
      <c r="G126" s="336"/>
      <c r="H126" s="336"/>
      <c r="I126" s="336"/>
      <c r="J126" s="338"/>
      <c r="K126" s="339"/>
      <c r="L126" s="338"/>
      <c r="M126" s="338"/>
      <c r="N126" s="340"/>
      <c r="O126" s="339"/>
      <c r="P126" s="338"/>
      <c r="Q126" s="338"/>
      <c r="R126" s="338"/>
      <c r="S126" s="338"/>
      <c r="T126" s="338"/>
      <c r="U126" s="338"/>
      <c r="V126" s="338"/>
      <c r="W126" s="338"/>
      <c r="X126" s="339"/>
    </row>
    <row r="127" spans="1:24" ht="12.75">
      <c r="A127" s="334"/>
      <c r="B127" s="335"/>
      <c r="C127" s="336"/>
      <c r="D127" s="337"/>
      <c r="E127" s="337"/>
      <c r="F127" s="337"/>
      <c r="G127" s="336"/>
      <c r="H127" s="336"/>
      <c r="I127" s="336"/>
      <c r="J127" s="338"/>
      <c r="K127" s="339"/>
      <c r="L127" s="338"/>
      <c r="M127" s="338"/>
      <c r="N127" s="340"/>
      <c r="O127" s="339"/>
      <c r="P127" s="338"/>
      <c r="Q127" s="338"/>
      <c r="R127" s="338"/>
      <c r="S127" s="338"/>
      <c r="T127" s="338"/>
      <c r="U127" s="338"/>
      <c r="V127" s="338"/>
      <c r="W127" s="338"/>
      <c r="X127" s="339"/>
    </row>
    <row r="128" spans="1:24" ht="12.75">
      <c r="A128" s="334"/>
      <c r="B128" s="335"/>
      <c r="C128" s="336"/>
      <c r="D128" s="337"/>
      <c r="E128" s="337"/>
      <c r="F128" s="337"/>
      <c r="G128" s="336"/>
      <c r="H128" s="336"/>
      <c r="I128" s="336"/>
      <c r="J128" s="338"/>
      <c r="K128" s="339"/>
      <c r="L128" s="338"/>
      <c r="M128" s="338"/>
      <c r="N128" s="340"/>
      <c r="O128" s="339"/>
      <c r="P128" s="338"/>
      <c r="Q128" s="338"/>
      <c r="R128" s="338"/>
      <c r="S128" s="338"/>
      <c r="T128" s="338"/>
      <c r="U128" s="338"/>
      <c r="V128" s="338"/>
      <c r="W128" s="338"/>
      <c r="X128" s="339"/>
    </row>
    <row r="129" spans="1:24" ht="12.75">
      <c r="A129" s="334"/>
      <c r="B129" s="335"/>
      <c r="C129" s="336"/>
      <c r="D129" s="337"/>
      <c r="E129" s="337"/>
      <c r="F129" s="337"/>
      <c r="G129" s="336"/>
      <c r="H129" s="336"/>
      <c r="I129" s="336"/>
      <c r="J129" s="338"/>
      <c r="K129" s="339"/>
      <c r="L129" s="338"/>
      <c r="M129" s="338"/>
      <c r="N129" s="340"/>
      <c r="O129" s="339"/>
      <c r="P129" s="338"/>
      <c r="Q129" s="338"/>
      <c r="R129" s="338"/>
      <c r="S129" s="338"/>
      <c r="T129" s="338"/>
      <c r="U129" s="338"/>
      <c r="V129" s="338"/>
      <c r="W129" s="338"/>
      <c r="X129" s="339"/>
    </row>
    <row r="130" spans="1:24" ht="12.75">
      <c r="A130" s="341"/>
      <c r="B130" s="341"/>
      <c r="C130" s="336"/>
      <c r="D130" s="337"/>
      <c r="E130" s="337"/>
      <c r="F130" s="337"/>
      <c r="G130" s="336"/>
      <c r="H130" s="336"/>
      <c r="I130" s="336"/>
      <c r="J130" s="338"/>
      <c r="K130" s="340"/>
      <c r="L130" s="338"/>
      <c r="M130" s="338"/>
      <c r="N130" s="340"/>
      <c r="O130" s="340"/>
      <c r="P130" s="338"/>
      <c r="Q130" s="338"/>
      <c r="R130" s="338"/>
      <c r="S130" s="338"/>
      <c r="T130" s="338"/>
      <c r="U130" s="338"/>
      <c r="V130" s="338"/>
      <c r="W130" s="338"/>
      <c r="X130" s="340"/>
    </row>
    <row r="131" spans="1:24" ht="12.75">
      <c r="A131" s="341"/>
      <c r="B131" s="341"/>
      <c r="C131" s="336"/>
      <c r="D131" s="337"/>
      <c r="E131" s="337"/>
      <c r="F131" s="337"/>
      <c r="G131" s="336"/>
      <c r="H131" s="336"/>
      <c r="I131" s="336"/>
      <c r="J131" s="338"/>
      <c r="K131" s="340"/>
      <c r="L131" s="338"/>
      <c r="M131" s="338"/>
      <c r="N131" s="340"/>
      <c r="O131" s="340"/>
      <c r="P131" s="338"/>
      <c r="Q131" s="338"/>
      <c r="R131" s="338"/>
      <c r="S131" s="338"/>
      <c r="T131" s="338"/>
      <c r="U131" s="338"/>
      <c r="V131" s="338"/>
      <c r="W131" s="338"/>
      <c r="X131" s="340"/>
    </row>
    <row r="132" spans="1:9" ht="13.5" thickBot="1">
      <c r="A132" s="306"/>
      <c r="B132" s="306"/>
      <c r="C132" s="306"/>
      <c r="D132" s="306"/>
      <c r="E132" s="306"/>
      <c r="F132" s="306"/>
      <c r="G132" s="306"/>
      <c r="H132" s="306"/>
      <c r="I132" s="306"/>
    </row>
    <row r="133" spans="1:24" s="370" customFormat="1" ht="28.5" customHeight="1" thickBot="1">
      <c r="A133" s="359" t="s">
        <v>267</v>
      </c>
      <c r="B133" s="330"/>
      <c r="C133" s="330"/>
      <c r="D133" s="330"/>
      <c r="E133" s="330"/>
      <c r="F133" s="330"/>
      <c r="G133" s="330"/>
      <c r="H133" s="330"/>
      <c r="I133" s="342"/>
      <c r="J133" s="371"/>
      <c r="K133" s="371"/>
      <c r="L133" s="371"/>
      <c r="M133" s="371"/>
      <c r="N133" s="371"/>
      <c r="O133" s="371"/>
      <c r="P133" s="371"/>
      <c r="Q133" s="371"/>
      <c r="R133" s="371"/>
      <c r="S133" s="371"/>
      <c r="T133" s="371"/>
      <c r="U133" s="371"/>
      <c r="V133" s="371"/>
      <c r="W133" s="371"/>
      <c r="X133" s="372"/>
    </row>
    <row r="134" spans="1:9" ht="18.75">
      <c r="A134" s="331"/>
      <c r="B134" s="331"/>
      <c r="C134" s="331"/>
      <c r="D134" s="331"/>
      <c r="E134" s="331"/>
      <c r="F134" s="331"/>
      <c r="G134" s="331"/>
      <c r="H134" s="331"/>
      <c r="I134" s="331"/>
    </row>
    <row r="135" spans="1:9" ht="12.75">
      <c r="A135" s="256"/>
      <c r="B135" s="256"/>
      <c r="C135" s="256"/>
      <c r="D135" s="256"/>
      <c r="E135" s="256"/>
      <c r="F135" s="256"/>
      <c r="G135" s="256"/>
      <c r="H135" s="256"/>
      <c r="I135" s="256"/>
    </row>
    <row r="136" spans="1:24" ht="12.75">
      <c r="A136" s="343" t="s">
        <v>264</v>
      </c>
      <c r="B136" s="333"/>
      <c r="C136" s="343" t="s">
        <v>266</v>
      </c>
      <c r="D136" s="250"/>
      <c r="E136" s="250"/>
      <c r="F136" s="250"/>
      <c r="G136" s="250"/>
      <c r="H136" s="251"/>
      <c r="I136" s="343" t="s">
        <v>265</v>
      </c>
      <c r="J136" s="250"/>
      <c r="K136" s="250"/>
      <c r="L136" s="344"/>
      <c r="M136" s="344"/>
      <c r="N136" s="250"/>
      <c r="O136" s="250"/>
      <c r="P136" s="250"/>
      <c r="Q136" s="345"/>
      <c r="R136" s="343" t="s">
        <v>237</v>
      </c>
      <c r="S136" s="250"/>
      <c r="T136" s="250"/>
      <c r="U136" s="250"/>
      <c r="V136" s="250"/>
      <c r="W136" s="250"/>
      <c r="X136" s="251"/>
    </row>
    <row r="137" spans="1:24" ht="12.75">
      <c r="A137" s="346"/>
      <c r="B137" s="347"/>
      <c r="C137" s="348"/>
      <c r="D137" s="301"/>
      <c r="E137" s="301"/>
      <c r="F137" s="301"/>
      <c r="G137" s="301"/>
      <c r="H137" s="302"/>
      <c r="I137" s="348"/>
      <c r="J137" s="258"/>
      <c r="K137" s="258"/>
      <c r="L137" s="258"/>
      <c r="M137" s="258"/>
      <c r="N137" s="258"/>
      <c r="O137" s="258"/>
      <c r="P137" s="258"/>
      <c r="Q137" s="259"/>
      <c r="R137" s="349"/>
      <c r="S137" s="258"/>
      <c r="T137" s="258"/>
      <c r="U137" s="258"/>
      <c r="V137" s="258"/>
      <c r="W137" s="258"/>
      <c r="X137" s="259"/>
    </row>
    <row r="138" spans="1:24" ht="12.75">
      <c r="A138" s="350"/>
      <c r="B138" s="351"/>
      <c r="C138" s="352"/>
      <c r="D138" s="280"/>
      <c r="E138" s="280"/>
      <c r="F138" s="280"/>
      <c r="G138" s="280"/>
      <c r="H138" s="281"/>
      <c r="I138" s="352"/>
      <c r="J138" s="313"/>
      <c r="K138" s="313"/>
      <c r="L138" s="313"/>
      <c r="M138" s="313"/>
      <c r="N138" s="313"/>
      <c r="O138" s="313"/>
      <c r="P138" s="313"/>
      <c r="Q138" s="314"/>
      <c r="R138" s="353"/>
      <c r="S138" s="313"/>
      <c r="T138" s="313"/>
      <c r="U138" s="313"/>
      <c r="V138" s="313"/>
      <c r="W138" s="313"/>
      <c r="X138" s="314"/>
    </row>
    <row r="139" spans="1:24" ht="12.75">
      <c r="A139" s="350"/>
      <c r="B139" s="351"/>
      <c r="C139" s="352"/>
      <c r="D139" s="280"/>
      <c r="E139" s="280"/>
      <c r="F139" s="280"/>
      <c r="G139" s="280"/>
      <c r="H139" s="281"/>
      <c r="I139" s="352"/>
      <c r="J139" s="313"/>
      <c r="K139" s="313"/>
      <c r="L139" s="313"/>
      <c r="M139" s="313"/>
      <c r="N139" s="313"/>
      <c r="O139" s="313"/>
      <c r="P139" s="313"/>
      <c r="Q139" s="314"/>
      <c r="R139" s="353"/>
      <c r="S139" s="313"/>
      <c r="T139" s="313"/>
      <c r="U139" s="313"/>
      <c r="V139" s="313"/>
      <c r="W139" s="313"/>
      <c r="X139" s="314"/>
    </row>
    <row r="140" spans="1:24" ht="12.75">
      <c r="A140" s="350"/>
      <c r="B140" s="351"/>
      <c r="C140" s="352"/>
      <c r="D140" s="280"/>
      <c r="E140" s="280"/>
      <c r="F140" s="280"/>
      <c r="G140" s="280"/>
      <c r="H140" s="281"/>
      <c r="I140" s="352"/>
      <c r="J140" s="313"/>
      <c r="K140" s="313"/>
      <c r="L140" s="313"/>
      <c r="M140" s="313"/>
      <c r="N140" s="313"/>
      <c r="O140" s="313"/>
      <c r="P140" s="313"/>
      <c r="Q140" s="314"/>
      <c r="R140" s="353"/>
      <c r="S140" s="313"/>
      <c r="T140" s="313"/>
      <c r="U140" s="313"/>
      <c r="V140" s="313"/>
      <c r="W140" s="313"/>
      <c r="X140" s="314"/>
    </row>
    <row r="141" spans="1:24" ht="12.75">
      <c r="A141" s="350"/>
      <c r="B141" s="351"/>
      <c r="C141" s="352"/>
      <c r="D141" s="280"/>
      <c r="E141" s="280"/>
      <c r="F141" s="280"/>
      <c r="G141" s="280"/>
      <c r="H141" s="281"/>
      <c r="I141" s="352"/>
      <c r="J141" s="313"/>
      <c r="K141" s="313"/>
      <c r="L141" s="313"/>
      <c r="M141" s="313"/>
      <c r="N141" s="313"/>
      <c r="O141" s="313"/>
      <c r="P141" s="313"/>
      <c r="Q141" s="314"/>
      <c r="R141" s="353"/>
      <c r="S141" s="313"/>
      <c r="T141" s="313"/>
      <c r="U141" s="313"/>
      <c r="V141" s="313"/>
      <c r="W141" s="313"/>
      <c r="X141" s="314"/>
    </row>
    <row r="142" spans="1:24" ht="12.75">
      <c r="A142" s="350"/>
      <c r="B142" s="351"/>
      <c r="C142" s="352"/>
      <c r="D142" s="280"/>
      <c r="E142" s="280"/>
      <c r="F142" s="280"/>
      <c r="G142" s="280"/>
      <c r="H142" s="281"/>
      <c r="I142" s="352"/>
      <c r="J142" s="313"/>
      <c r="K142" s="313"/>
      <c r="L142" s="313"/>
      <c r="M142" s="313"/>
      <c r="N142" s="313"/>
      <c r="O142" s="313"/>
      <c r="P142" s="313"/>
      <c r="Q142" s="314"/>
      <c r="R142" s="353"/>
      <c r="S142" s="313"/>
      <c r="T142" s="313"/>
      <c r="U142" s="313"/>
      <c r="V142" s="313"/>
      <c r="W142" s="313"/>
      <c r="X142" s="314"/>
    </row>
    <row r="143" spans="1:24" ht="12.75">
      <c r="A143" s="350"/>
      <c r="B143" s="351"/>
      <c r="C143" s="352"/>
      <c r="D143" s="280"/>
      <c r="E143" s="280"/>
      <c r="F143" s="280"/>
      <c r="G143" s="280"/>
      <c r="H143" s="281"/>
      <c r="I143" s="352"/>
      <c r="J143" s="313"/>
      <c r="K143" s="313"/>
      <c r="L143" s="313"/>
      <c r="M143" s="313"/>
      <c r="N143" s="313"/>
      <c r="O143" s="313"/>
      <c r="P143" s="313"/>
      <c r="Q143" s="314"/>
      <c r="R143" s="353"/>
      <c r="S143" s="313"/>
      <c r="T143" s="313"/>
      <c r="U143" s="313"/>
      <c r="V143" s="313"/>
      <c r="W143" s="313"/>
      <c r="X143" s="314"/>
    </row>
    <row r="144" spans="1:24" ht="12.75">
      <c r="A144" s="350"/>
      <c r="B144" s="351"/>
      <c r="C144" s="352"/>
      <c r="D144" s="280"/>
      <c r="E144" s="280"/>
      <c r="F144" s="280"/>
      <c r="G144" s="280"/>
      <c r="H144" s="281"/>
      <c r="I144" s="352"/>
      <c r="J144" s="313"/>
      <c r="K144" s="313"/>
      <c r="L144" s="313"/>
      <c r="M144" s="313"/>
      <c r="N144" s="313"/>
      <c r="O144" s="313"/>
      <c r="P144" s="313"/>
      <c r="Q144" s="314"/>
      <c r="R144" s="353"/>
      <c r="S144" s="313"/>
      <c r="T144" s="313"/>
      <c r="U144" s="313"/>
      <c r="V144" s="313"/>
      <c r="W144" s="313"/>
      <c r="X144" s="314"/>
    </row>
    <row r="145" spans="1:24" ht="12.75">
      <c r="A145" s="350"/>
      <c r="B145" s="351"/>
      <c r="C145" s="352"/>
      <c r="D145" s="280"/>
      <c r="E145" s="280"/>
      <c r="F145" s="280"/>
      <c r="G145" s="280"/>
      <c r="H145" s="281"/>
      <c r="I145" s="352"/>
      <c r="J145" s="313"/>
      <c r="K145" s="313"/>
      <c r="L145" s="313"/>
      <c r="M145" s="313"/>
      <c r="N145" s="313"/>
      <c r="O145" s="313"/>
      <c r="P145" s="313"/>
      <c r="Q145" s="314"/>
      <c r="R145" s="353"/>
      <c r="S145" s="313"/>
      <c r="T145" s="313"/>
      <c r="U145" s="313"/>
      <c r="V145" s="313"/>
      <c r="W145" s="313"/>
      <c r="X145" s="314"/>
    </row>
    <row r="146" spans="1:24" ht="12.75">
      <c r="A146" s="350"/>
      <c r="B146" s="351"/>
      <c r="C146" s="352"/>
      <c r="D146" s="280"/>
      <c r="E146" s="280"/>
      <c r="F146" s="280"/>
      <c r="G146" s="280"/>
      <c r="H146" s="281"/>
      <c r="I146" s="352"/>
      <c r="J146" s="313"/>
      <c r="K146" s="313"/>
      <c r="L146" s="313"/>
      <c r="M146" s="313"/>
      <c r="N146" s="313"/>
      <c r="O146" s="313"/>
      <c r="P146" s="313"/>
      <c r="Q146" s="314"/>
      <c r="R146" s="353"/>
      <c r="S146" s="313"/>
      <c r="T146" s="313"/>
      <c r="U146" s="313"/>
      <c r="V146" s="313"/>
      <c r="W146" s="313"/>
      <c r="X146" s="314"/>
    </row>
    <row r="147" spans="1:24" ht="12.75">
      <c r="A147" s="350"/>
      <c r="B147" s="351"/>
      <c r="C147" s="352"/>
      <c r="D147" s="280"/>
      <c r="E147" s="280"/>
      <c r="F147" s="280"/>
      <c r="G147" s="280"/>
      <c r="H147" s="281"/>
      <c r="I147" s="352"/>
      <c r="J147" s="313"/>
      <c r="K147" s="313"/>
      <c r="L147" s="313"/>
      <c r="M147" s="313"/>
      <c r="N147" s="313"/>
      <c r="O147" s="313"/>
      <c r="P147" s="313"/>
      <c r="Q147" s="314"/>
      <c r="R147" s="353"/>
      <c r="S147" s="313"/>
      <c r="T147" s="313"/>
      <c r="U147" s="313"/>
      <c r="V147" s="313"/>
      <c r="W147" s="313"/>
      <c r="X147" s="314"/>
    </row>
    <row r="148" spans="1:24" ht="12.75">
      <c r="A148" s="350"/>
      <c r="B148" s="351"/>
      <c r="C148" s="352"/>
      <c r="D148" s="280"/>
      <c r="E148" s="280"/>
      <c r="F148" s="280"/>
      <c r="G148" s="280"/>
      <c r="H148" s="281"/>
      <c r="I148" s="352"/>
      <c r="J148" s="313"/>
      <c r="K148" s="313"/>
      <c r="L148" s="313"/>
      <c r="M148" s="313"/>
      <c r="N148" s="313"/>
      <c r="O148" s="313"/>
      <c r="P148" s="313"/>
      <c r="Q148" s="314"/>
      <c r="R148" s="353"/>
      <c r="S148" s="313"/>
      <c r="T148" s="313"/>
      <c r="U148" s="313"/>
      <c r="V148" s="313"/>
      <c r="W148" s="313"/>
      <c r="X148" s="314"/>
    </row>
    <row r="149" spans="1:24" ht="12.75">
      <c r="A149" s="350"/>
      <c r="B149" s="351"/>
      <c r="C149" s="352"/>
      <c r="D149" s="280"/>
      <c r="E149" s="280"/>
      <c r="F149" s="280"/>
      <c r="G149" s="280"/>
      <c r="H149" s="281"/>
      <c r="I149" s="352"/>
      <c r="J149" s="313"/>
      <c r="K149" s="313"/>
      <c r="L149" s="313"/>
      <c r="M149" s="313"/>
      <c r="N149" s="313"/>
      <c r="O149" s="313"/>
      <c r="P149" s="313"/>
      <c r="Q149" s="314"/>
      <c r="R149" s="353"/>
      <c r="S149" s="313"/>
      <c r="T149" s="313"/>
      <c r="U149" s="313"/>
      <c r="V149" s="313"/>
      <c r="W149" s="313"/>
      <c r="X149" s="314"/>
    </row>
    <row r="150" spans="1:24" ht="12.75">
      <c r="A150" s="350"/>
      <c r="B150" s="351"/>
      <c r="C150" s="352"/>
      <c r="D150" s="280"/>
      <c r="E150" s="280"/>
      <c r="F150" s="280"/>
      <c r="G150" s="280"/>
      <c r="H150" s="281"/>
      <c r="I150" s="352"/>
      <c r="J150" s="313"/>
      <c r="K150" s="313"/>
      <c r="L150" s="313"/>
      <c r="M150" s="313"/>
      <c r="N150" s="313"/>
      <c r="O150" s="313"/>
      <c r="P150" s="313"/>
      <c r="Q150" s="314"/>
      <c r="R150" s="353"/>
      <c r="S150" s="313"/>
      <c r="T150" s="313"/>
      <c r="U150" s="313"/>
      <c r="V150" s="313"/>
      <c r="W150" s="313"/>
      <c r="X150" s="314"/>
    </row>
    <row r="151" spans="1:24" ht="12.75">
      <c r="A151" s="350"/>
      <c r="B151" s="351"/>
      <c r="C151" s="352"/>
      <c r="D151" s="280"/>
      <c r="E151" s="280"/>
      <c r="F151" s="280"/>
      <c r="G151" s="280"/>
      <c r="H151" s="281"/>
      <c r="I151" s="352"/>
      <c r="J151" s="313"/>
      <c r="K151" s="313"/>
      <c r="L151" s="313"/>
      <c r="M151" s="313"/>
      <c r="N151" s="313"/>
      <c r="O151" s="313"/>
      <c r="P151" s="313"/>
      <c r="Q151" s="314"/>
      <c r="R151" s="353"/>
      <c r="S151" s="313"/>
      <c r="T151" s="313"/>
      <c r="U151" s="313"/>
      <c r="V151" s="313"/>
      <c r="W151" s="313"/>
      <c r="X151" s="314"/>
    </row>
    <row r="152" spans="1:24" ht="12.75">
      <c r="A152" s="350"/>
      <c r="B152" s="351"/>
      <c r="C152" s="352"/>
      <c r="D152" s="280"/>
      <c r="E152" s="280"/>
      <c r="F152" s="280"/>
      <c r="G152" s="280"/>
      <c r="H152" s="281"/>
      <c r="I152" s="352"/>
      <c r="J152" s="313"/>
      <c r="K152" s="313"/>
      <c r="L152" s="313"/>
      <c r="M152" s="313"/>
      <c r="N152" s="313"/>
      <c r="O152" s="313"/>
      <c r="P152" s="313"/>
      <c r="Q152" s="314"/>
      <c r="R152" s="353"/>
      <c r="S152" s="313"/>
      <c r="T152" s="313"/>
      <c r="U152" s="313"/>
      <c r="V152" s="313"/>
      <c r="W152" s="313"/>
      <c r="X152" s="314"/>
    </row>
    <row r="153" spans="1:24" ht="12.75">
      <c r="A153" s="350"/>
      <c r="B153" s="351"/>
      <c r="C153" s="352"/>
      <c r="D153" s="280"/>
      <c r="E153" s="280"/>
      <c r="F153" s="280"/>
      <c r="G153" s="280"/>
      <c r="H153" s="281"/>
      <c r="I153" s="352"/>
      <c r="J153" s="313"/>
      <c r="K153" s="313"/>
      <c r="L153" s="313"/>
      <c r="M153" s="313"/>
      <c r="N153" s="313"/>
      <c r="O153" s="313"/>
      <c r="P153" s="313"/>
      <c r="Q153" s="314"/>
      <c r="R153" s="353"/>
      <c r="S153" s="313"/>
      <c r="T153" s="313"/>
      <c r="U153" s="313"/>
      <c r="V153" s="313"/>
      <c r="W153" s="313"/>
      <c r="X153" s="314"/>
    </row>
    <row r="154" spans="1:24" ht="12.75">
      <c r="A154" s="350"/>
      <c r="B154" s="351"/>
      <c r="C154" s="352"/>
      <c r="D154" s="280"/>
      <c r="E154" s="280"/>
      <c r="F154" s="280"/>
      <c r="G154" s="280"/>
      <c r="H154" s="281"/>
      <c r="I154" s="352"/>
      <c r="J154" s="313"/>
      <c r="K154" s="313"/>
      <c r="L154" s="313"/>
      <c r="M154" s="313"/>
      <c r="N154" s="313"/>
      <c r="O154" s="313"/>
      <c r="P154" s="313"/>
      <c r="Q154" s="314"/>
      <c r="R154" s="353"/>
      <c r="S154" s="313"/>
      <c r="T154" s="313"/>
      <c r="U154" s="313"/>
      <c r="V154" s="313"/>
      <c r="W154" s="313"/>
      <c r="X154" s="314"/>
    </row>
    <row r="155" spans="1:24" ht="12.75">
      <c r="A155" s="350"/>
      <c r="B155" s="351"/>
      <c r="C155" s="352"/>
      <c r="D155" s="280"/>
      <c r="E155" s="280"/>
      <c r="F155" s="280"/>
      <c r="G155" s="280"/>
      <c r="H155" s="281"/>
      <c r="I155" s="352"/>
      <c r="J155" s="313"/>
      <c r="K155" s="313"/>
      <c r="L155" s="313"/>
      <c r="M155" s="313"/>
      <c r="N155" s="313"/>
      <c r="O155" s="313"/>
      <c r="P155" s="313"/>
      <c r="Q155" s="314"/>
      <c r="R155" s="353"/>
      <c r="S155" s="313"/>
      <c r="T155" s="313"/>
      <c r="U155" s="313"/>
      <c r="V155" s="313"/>
      <c r="W155" s="313"/>
      <c r="X155" s="314"/>
    </row>
    <row r="156" spans="1:24" ht="12.75">
      <c r="A156" s="350"/>
      <c r="B156" s="351"/>
      <c r="C156" s="352"/>
      <c r="D156" s="280"/>
      <c r="E156" s="280"/>
      <c r="F156" s="280"/>
      <c r="G156" s="280"/>
      <c r="H156" s="281"/>
      <c r="I156" s="352"/>
      <c r="J156" s="313"/>
      <c r="K156" s="313"/>
      <c r="L156" s="313"/>
      <c r="M156" s="313"/>
      <c r="N156" s="313"/>
      <c r="O156" s="313"/>
      <c r="P156" s="313"/>
      <c r="Q156" s="314"/>
      <c r="R156" s="353"/>
      <c r="S156" s="313"/>
      <c r="T156" s="313"/>
      <c r="U156" s="313"/>
      <c r="V156" s="313"/>
      <c r="W156" s="313"/>
      <c r="X156" s="314"/>
    </row>
    <row r="157" spans="1:24" ht="12.75">
      <c r="A157" s="350"/>
      <c r="B157" s="351"/>
      <c r="C157" s="352"/>
      <c r="D157" s="280"/>
      <c r="E157" s="280"/>
      <c r="F157" s="280"/>
      <c r="G157" s="280"/>
      <c r="H157" s="281"/>
      <c r="I157" s="352"/>
      <c r="J157" s="313"/>
      <c r="K157" s="313"/>
      <c r="L157" s="313"/>
      <c r="M157" s="313"/>
      <c r="N157" s="313"/>
      <c r="O157" s="313"/>
      <c r="P157" s="313"/>
      <c r="Q157" s="314"/>
      <c r="R157" s="353"/>
      <c r="S157" s="313"/>
      <c r="T157" s="313"/>
      <c r="U157" s="313"/>
      <c r="V157" s="313"/>
      <c r="W157" s="313"/>
      <c r="X157" s="314"/>
    </row>
    <row r="158" spans="1:24" ht="12.75">
      <c r="A158" s="350"/>
      <c r="B158" s="351"/>
      <c r="C158" s="352"/>
      <c r="D158" s="280"/>
      <c r="E158" s="280"/>
      <c r="F158" s="280"/>
      <c r="G158" s="280"/>
      <c r="H158" s="281"/>
      <c r="I158" s="352"/>
      <c r="J158" s="313"/>
      <c r="K158" s="313"/>
      <c r="L158" s="313"/>
      <c r="M158" s="313"/>
      <c r="N158" s="313"/>
      <c r="O158" s="313"/>
      <c r="P158" s="313"/>
      <c r="Q158" s="314"/>
      <c r="R158" s="353"/>
      <c r="S158" s="313"/>
      <c r="T158" s="313"/>
      <c r="U158" s="313"/>
      <c r="V158" s="313"/>
      <c r="W158" s="313"/>
      <c r="X158" s="314"/>
    </row>
    <row r="159" spans="1:24" ht="12.75">
      <c r="A159" s="350"/>
      <c r="B159" s="351"/>
      <c r="C159" s="352"/>
      <c r="D159" s="280"/>
      <c r="E159" s="280"/>
      <c r="F159" s="280"/>
      <c r="G159" s="280"/>
      <c r="H159" s="281"/>
      <c r="I159" s="352"/>
      <c r="J159" s="313"/>
      <c r="K159" s="313"/>
      <c r="L159" s="313"/>
      <c r="M159" s="313"/>
      <c r="N159" s="313"/>
      <c r="O159" s="313"/>
      <c r="P159" s="313"/>
      <c r="Q159" s="314"/>
      <c r="R159" s="353"/>
      <c r="S159" s="313"/>
      <c r="T159" s="313"/>
      <c r="U159" s="313"/>
      <c r="V159" s="313"/>
      <c r="W159" s="313"/>
      <c r="X159" s="314"/>
    </row>
    <row r="160" spans="1:24" ht="12.75">
      <c r="A160" s="350"/>
      <c r="B160" s="351"/>
      <c r="C160" s="352"/>
      <c r="D160" s="280"/>
      <c r="E160" s="280"/>
      <c r="F160" s="280"/>
      <c r="G160" s="280"/>
      <c r="H160" s="281"/>
      <c r="I160" s="352"/>
      <c r="J160" s="313"/>
      <c r="K160" s="313"/>
      <c r="L160" s="313"/>
      <c r="M160" s="313"/>
      <c r="N160" s="313"/>
      <c r="O160" s="313"/>
      <c r="P160" s="313"/>
      <c r="Q160" s="314"/>
      <c r="R160" s="353"/>
      <c r="S160" s="313"/>
      <c r="T160" s="313"/>
      <c r="U160" s="313"/>
      <c r="V160" s="313"/>
      <c r="W160" s="313"/>
      <c r="X160" s="314"/>
    </row>
    <row r="161" spans="1:24" ht="12.75">
      <c r="A161" s="350"/>
      <c r="B161" s="351"/>
      <c r="C161" s="352"/>
      <c r="D161" s="280"/>
      <c r="E161" s="280"/>
      <c r="F161" s="280"/>
      <c r="G161" s="280"/>
      <c r="H161" s="281"/>
      <c r="I161" s="352"/>
      <c r="J161" s="313"/>
      <c r="K161" s="313"/>
      <c r="L161" s="313"/>
      <c r="M161" s="313"/>
      <c r="N161" s="313"/>
      <c r="O161" s="313"/>
      <c r="P161" s="313"/>
      <c r="Q161" s="314"/>
      <c r="R161" s="353"/>
      <c r="S161" s="313"/>
      <c r="T161" s="313"/>
      <c r="U161" s="313"/>
      <c r="V161" s="313"/>
      <c r="W161" s="313"/>
      <c r="X161" s="314"/>
    </row>
    <row r="162" spans="1:24" ht="12.75">
      <c r="A162" s="350"/>
      <c r="B162" s="351"/>
      <c r="C162" s="352"/>
      <c r="D162" s="280"/>
      <c r="E162" s="280"/>
      <c r="F162" s="280"/>
      <c r="G162" s="280"/>
      <c r="H162" s="281"/>
      <c r="I162" s="352"/>
      <c r="J162" s="313"/>
      <c r="K162" s="313"/>
      <c r="L162" s="313"/>
      <c r="M162" s="313"/>
      <c r="N162" s="313"/>
      <c r="O162" s="313"/>
      <c r="P162" s="313"/>
      <c r="Q162" s="314"/>
      <c r="R162" s="353"/>
      <c r="S162" s="313"/>
      <c r="T162" s="313"/>
      <c r="U162" s="313"/>
      <c r="V162" s="313"/>
      <c r="W162" s="313"/>
      <c r="X162" s="314"/>
    </row>
    <row r="163" spans="1:24" ht="12.75">
      <c r="A163" s="350"/>
      <c r="B163" s="351"/>
      <c r="C163" s="352"/>
      <c r="D163" s="280"/>
      <c r="E163" s="280"/>
      <c r="F163" s="280"/>
      <c r="G163" s="280"/>
      <c r="H163" s="281"/>
      <c r="I163" s="352"/>
      <c r="J163" s="313"/>
      <c r="K163" s="313"/>
      <c r="L163" s="313"/>
      <c r="M163" s="313"/>
      <c r="N163" s="313"/>
      <c r="O163" s="313"/>
      <c r="P163" s="313"/>
      <c r="Q163" s="314"/>
      <c r="R163" s="353"/>
      <c r="S163" s="313"/>
      <c r="T163" s="313"/>
      <c r="U163" s="313"/>
      <c r="V163" s="313"/>
      <c r="W163" s="313"/>
      <c r="X163" s="314"/>
    </row>
    <row r="164" spans="1:24" ht="12.75">
      <c r="A164" s="350"/>
      <c r="B164" s="351"/>
      <c r="C164" s="352"/>
      <c r="D164" s="280"/>
      <c r="E164" s="280"/>
      <c r="F164" s="280"/>
      <c r="G164" s="280"/>
      <c r="H164" s="281"/>
      <c r="I164" s="352"/>
      <c r="J164" s="313"/>
      <c r="K164" s="313"/>
      <c r="L164" s="313"/>
      <c r="M164" s="313"/>
      <c r="N164" s="313"/>
      <c r="O164" s="313"/>
      <c r="P164" s="313"/>
      <c r="Q164" s="314"/>
      <c r="R164" s="353"/>
      <c r="S164" s="313"/>
      <c r="T164" s="313"/>
      <c r="U164" s="313"/>
      <c r="V164" s="313"/>
      <c r="W164" s="313"/>
      <c r="X164" s="314"/>
    </row>
    <row r="165" spans="1:24" ht="12.75">
      <c r="A165" s="350"/>
      <c r="B165" s="351"/>
      <c r="C165" s="352"/>
      <c r="D165" s="280"/>
      <c r="E165" s="280"/>
      <c r="F165" s="280"/>
      <c r="G165" s="280"/>
      <c r="H165" s="281"/>
      <c r="I165" s="352"/>
      <c r="J165" s="313"/>
      <c r="K165" s="313"/>
      <c r="L165" s="313"/>
      <c r="M165" s="313"/>
      <c r="N165" s="313"/>
      <c r="O165" s="313"/>
      <c r="P165" s="313"/>
      <c r="Q165" s="314"/>
      <c r="R165" s="353"/>
      <c r="S165" s="313"/>
      <c r="T165" s="313"/>
      <c r="U165" s="313"/>
      <c r="V165" s="313"/>
      <c r="W165" s="313"/>
      <c r="X165" s="314"/>
    </row>
    <row r="166" spans="1:24" ht="12.75">
      <c r="A166" s="354"/>
      <c r="B166" s="355"/>
      <c r="C166" s="356"/>
      <c r="D166" s="304"/>
      <c r="E166" s="304"/>
      <c r="F166" s="304"/>
      <c r="G166" s="304"/>
      <c r="H166" s="305"/>
      <c r="I166" s="356"/>
      <c r="J166" s="264"/>
      <c r="K166" s="264"/>
      <c r="L166" s="264"/>
      <c r="M166" s="264"/>
      <c r="N166" s="264"/>
      <c r="O166" s="264"/>
      <c r="P166" s="264"/>
      <c r="Q166" s="265"/>
      <c r="R166" s="357"/>
      <c r="S166" s="264"/>
      <c r="T166" s="264"/>
      <c r="U166" s="264"/>
      <c r="V166" s="264"/>
      <c r="W166" s="264"/>
      <c r="X166" s="265"/>
    </row>
    <row r="167" spans="1:10" ht="12.75">
      <c r="A167" s="358"/>
      <c r="B167" s="306"/>
      <c r="C167" s="307"/>
      <c r="D167" s="306"/>
      <c r="E167" s="306"/>
      <c r="F167" s="306"/>
      <c r="G167" s="307"/>
      <c r="H167" s="307"/>
      <c r="I167" s="307"/>
      <c r="J167" s="255"/>
    </row>
    <row r="168" spans="1:10" ht="12.75">
      <c r="A168" s="307"/>
      <c r="B168" s="306"/>
      <c r="C168" s="307"/>
      <c r="D168" s="306"/>
      <c r="E168" s="306"/>
      <c r="F168" s="306"/>
      <c r="G168" s="307"/>
      <c r="H168" s="307"/>
      <c r="I168" s="307"/>
      <c r="J168" s="255"/>
    </row>
    <row r="169" spans="1:9" ht="12.75">
      <c r="A169" s="306"/>
      <c r="B169" s="306"/>
      <c r="C169" s="306"/>
      <c r="D169" s="306"/>
      <c r="E169" s="306"/>
      <c r="F169" s="306"/>
      <c r="G169" s="306"/>
      <c r="H169" s="306"/>
      <c r="I169" s="306"/>
    </row>
    <row r="170" spans="1:9" ht="13.5" thickBot="1">
      <c r="A170" s="306"/>
      <c r="B170" s="306"/>
      <c r="C170" s="306"/>
      <c r="D170" s="306"/>
      <c r="E170" s="306"/>
      <c r="F170" s="306"/>
      <c r="G170" s="306"/>
      <c r="H170" s="306"/>
      <c r="I170" s="306"/>
    </row>
    <row r="171" spans="1:24" s="370" customFormat="1" ht="28.5" customHeight="1" thickBot="1">
      <c r="A171" s="359" t="s">
        <v>268</v>
      </c>
      <c r="B171" s="330"/>
      <c r="C171" s="330"/>
      <c r="D171" s="330"/>
      <c r="E171" s="330"/>
      <c r="F171" s="330"/>
      <c r="G171" s="330"/>
      <c r="H171" s="330"/>
      <c r="I171" s="330"/>
      <c r="J171" s="371"/>
      <c r="K171" s="371"/>
      <c r="L171" s="371"/>
      <c r="M171" s="371"/>
      <c r="N171" s="371"/>
      <c r="O171" s="371"/>
      <c r="P171" s="371"/>
      <c r="Q171" s="371"/>
      <c r="R171" s="371"/>
      <c r="S171" s="371"/>
      <c r="T171" s="371"/>
      <c r="U171" s="371"/>
      <c r="V171" s="371"/>
      <c r="W171" s="371"/>
      <c r="X171" s="372"/>
    </row>
    <row r="172" spans="1:9" ht="18.75">
      <c r="A172" s="331"/>
      <c r="B172" s="331"/>
      <c r="C172" s="331"/>
      <c r="D172" s="331"/>
      <c r="E172" s="331"/>
      <c r="F172" s="331"/>
      <c r="G172" s="331"/>
      <c r="H172" s="331"/>
      <c r="I172" s="331"/>
    </row>
    <row r="173" spans="1:9" ht="12.75">
      <c r="A173" s="256"/>
      <c r="B173" s="256"/>
      <c r="C173" s="256"/>
      <c r="D173" s="256"/>
      <c r="E173" s="256"/>
      <c r="F173" s="256"/>
      <c r="G173" s="256"/>
      <c r="H173" s="256"/>
      <c r="I173" s="256"/>
    </row>
    <row r="174" spans="1:24" ht="12.75">
      <c r="A174" s="360" t="s">
        <v>269</v>
      </c>
      <c r="B174" s="344"/>
      <c r="C174" s="344"/>
      <c r="D174" s="344"/>
      <c r="E174" s="344"/>
      <c r="F174" s="344"/>
      <c r="G174" s="344"/>
      <c r="H174" s="344"/>
      <c r="I174" s="344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1"/>
    </row>
    <row r="175" spans="1:24" ht="12.75">
      <c r="A175" s="343" t="s">
        <v>264</v>
      </c>
      <c r="B175" s="333"/>
      <c r="C175" s="343" t="s">
        <v>266</v>
      </c>
      <c r="D175" s="250"/>
      <c r="E175" s="344"/>
      <c r="F175" s="250"/>
      <c r="G175" s="344"/>
      <c r="H175" s="250"/>
      <c r="I175" s="251"/>
      <c r="J175" s="343" t="s">
        <v>265</v>
      </c>
      <c r="K175" s="250"/>
      <c r="L175" s="250"/>
      <c r="M175" s="250"/>
      <c r="N175" s="250"/>
      <c r="O175" s="250"/>
      <c r="P175" s="250"/>
      <c r="Q175" s="251"/>
      <c r="R175" s="361"/>
      <c r="S175" s="362" t="s">
        <v>237</v>
      </c>
      <c r="T175" s="253"/>
      <c r="U175" s="253"/>
      <c r="V175" s="253"/>
      <c r="W175" s="253"/>
      <c r="X175" s="254"/>
    </row>
    <row r="176" spans="1:24" ht="12.75">
      <c r="A176" s="363"/>
      <c r="B176" s="298"/>
      <c r="C176" s="363"/>
      <c r="D176" s="268"/>
      <c r="E176" s="268"/>
      <c r="F176" s="268"/>
      <c r="G176" s="268"/>
      <c r="H176" s="268"/>
      <c r="I176" s="298"/>
      <c r="J176" s="275"/>
      <c r="K176" s="276"/>
      <c r="L176" s="276"/>
      <c r="M176" s="276"/>
      <c r="N176" s="276"/>
      <c r="O176" s="276"/>
      <c r="P176" s="276"/>
      <c r="Q176" s="277"/>
      <c r="R176" s="275"/>
      <c r="S176" s="276"/>
      <c r="T176" s="276"/>
      <c r="U176" s="276"/>
      <c r="V176" s="276"/>
      <c r="W176" s="276"/>
      <c r="X176" s="277"/>
    </row>
    <row r="177" spans="1:24" ht="12.75">
      <c r="A177" s="358"/>
      <c r="B177" s="319"/>
      <c r="C177" s="358"/>
      <c r="D177" s="307"/>
      <c r="E177" s="307"/>
      <c r="F177" s="307"/>
      <c r="G177" s="307"/>
      <c r="H177" s="307"/>
      <c r="I177" s="319"/>
      <c r="J177" s="286"/>
      <c r="K177" s="255"/>
      <c r="L177" s="255"/>
      <c r="M177" s="255"/>
      <c r="N177" s="255"/>
      <c r="O177" s="255"/>
      <c r="P177" s="255"/>
      <c r="Q177" s="287"/>
      <c r="R177" s="286"/>
      <c r="S177" s="255"/>
      <c r="T177" s="255"/>
      <c r="U177" s="255"/>
      <c r="V177" s="255"/>
      <c r="W177" s="255"/>
      <c r="X177" s="287"/>
    </row>
    <row r="178" spans="1:24" ht="12.75">
      <c r="A178" s="358"/>
      <c r="B178" s="319"/>
      <c r="C178" s="358"/>
      <c r="D178" s="307"/>
      <c r="E178" s="307"/>
      <c r="F178" s="307"/>
      <c r="G178" s="307"/>
      <c r="H178" s="307"/>
      <c r="I178" s="319"/>
      <c r="J178" s="286"/>
      <c r="K178" s="255"/>
      <c r="L178" s="255"/>
      <c r="M178" s="255"/>
      <c r="N178" s="255"/>
      <c r="O178" s="255"/>
      <c r="P178" s="255"/>
      <c r="Q178" s="287"/>
      <c r="R178" s="286"/>
      <c r="S178" s="255"/>
      <c r="T178" s="255"/>
      <c r="U178" s="255"/>
      <c r="V178" s="255"/>
      <c r="W178" s="255"/>
      <c r="X178" s="287"/>
    </row>
    <row r="179" spans="1:24" ht="12.75">
      <c r="A179" s="358"/>
      <c r="B179" s="319"/>
      <c r="C179" s="358"/>
      <c r="D179" s="307"/>
      <c r="E179" s="307"/>
      <c r="F179" s="307"/>
      <c r="G179" s="307"/>
      <c r="H179" s="307"/>
      <c r="I179" s="319"/>
      <c r="J179" s="286"/>
      <c r="K179" s="255"/>
      <c r="L179" s="255"/>
      <c r="M179" s="255"/>
      <c r="N179" s="255"/>
      <c r="O179" s="255"/>
      <c r="P179" s="255"/>
      <c r="Q179" s="287"/>
      <c r="R179" s="286"/>
      <c r="S179" s="255"/>
      <c r="T179" s="255"/>
      <c r="U179" s="255"/>
      <c r="V179" s="255"/>
      <c r="W179" s="255"/>
      <c r="X179" s="287"/>
    </row>
    <row r="180" spans="1:24" ht="12.75">
      <c r="A180" s="358"/>
      <c r="B180" s="319"/>
      <c r="C180" s="358"/>
      <c r="D180" s="307"/>
      <c r="E180" s="307"/>
      <c r="F180" s="307"/>
      <c r="G180" s="307"/>
      <c r="H180" s="307"/>
      <c r="I180" s="319"/>
      <c r="J180" s="286"/>
      <c r="K180" s="255"/>
      <c r="L180" s="255"/>
      <c r="M180" s="255"/>
      <c r="N180" s="255"/>
      <c r="O180" s="255"/>
      <c r="P180" s="255"/>
      <c r="Q180" s="287"/>
      <c r="R180" s="286"/>
      <c r="S180" s="255"/>
      <c r="T180" s="255"/>
      <c r="U180" s="255"/>
      <c r="V180" s="255"/>
      <c r="W180" s="255"/>
      <c r="X180" s="287"/>
    </row>
    <row r="181" spans="1:24" ht="12.75">
      <c r="A181" s="358"/>
      <c r="B181" s="319"/>
      <c r="C181" s="358"/>
      <c r="D181" s="307"/>
      <c r="E181" s="307"/>
      <c r="F181" s="307"/>
      <c r="G181" s="307"/>
      <c r="H181" s="307"/>
      <c r="I181" s="319"/>
      <c r="J181" s="286"/>
      <c r="K181" s="255"/>
      <c r="L181" s="255"/>
      <c r="M181" s="255"/>
      <c r="N181" s="255"/>
      <c r="O181" s="255"/>
      <c r="P181" s="255"/>
      <c r="Q181" s="287"/>
      <c r="R181" s="286"/>
      <c r="S181" s="255"/>
      <c r="T181" s="255"/>
      <c r="U181" s="255"/>
      <c r="V181" s="255"/>
      <c r="W181" s="255"/>
      <c r="X181" s="287"/>
    </row>
    <row r="182" spans="1:24" ht="12.75">
      <c r="A182" s="358"/>
      <c r="B182" s="319"/>
      <c r="C182" s="358"/>
      <c r="D182" s="307"/>
      <c r="E182" s="307"/>
      <c r="F182" s="307"/>
      <c r="G182" s="307"/>
      <c r="H182" s="307"/>
      <c r="I182" s="319"/>
      <c r="J182" s="286"/>
      <c r="K182" s="255"/>
      <c r="L182" s="255"/>
      <c r="M182" s="255"/>
      <c r="N182" s="255"/>
      <c r="O182" s="255"/>
      <c r="P182" s="255"/>
      <c r="Q182" s="287"/>
      <c r="R182" s="286"/>
      <c r="S182" s="255"/>
      <c r="T182" s="255"/>
      <c r="U182" s="255"/>
      <c r="V182" s="255"/>
      <c r="W182" s="255"/>
      <c r="X182" s="287"/>
    </row>
    <row r="183" spans="1:24" ht="12.75">
      <c r="A183" s="358"/>
      <c r="B183" s="319"/>
      <c r="C183" s="358"/>
      <c r="D183" s="307"/>
      <c r="E183" s="307"/>
      <c r="F183" s="307"/>
      <c r="G183" s="307"/>
      <c r="H183" s="307"/>
      <c r="I183" s="319"/>
      <c r="J183" s="286"/>
      <c r="K183" s="255"/>
      <c r="L183" s="255"/>
      <c r="M183" s="255"/>
      <c r="N183" s="255"/>
      <c r="O183" s="255"/>
      <c r="P183" s="255"/>
      <c r="Q183" s="287"/>
      <c r="R183" s="286"/>
      <c r="S183" s="255"/>
      <c r="T183" s="255"/>
      <c r="U183" s="255"/>
      <c r="V183" s="255"/>
      <c r="W183" s="255"/>
      <c r="X183" s="287"/>
    </row>
    <row r="184" spans="1:24" ht="12.75">
      <c r="A184" s="358"/>
      <c r="B184" s="319"/>
      <c r="C184" s="358"/>
      <c r="D184" s="307"/>
      <c r="E184" s="307"/>
      <c r="F184" s="307"/>
      <c r="G184" s="307"/>
      <c r="H184" s="307"/>
      <c r="I184" s="319"/>
      <c r="J184" s="286"/>
      <c r="K184" s="255"/>
      <c r="L184" s="255"/>
      <c r="M184" s="255"/>
      <c r="N184" s="255"/>
      <c r="O184" s="255"/>
      <c r="P184" s="255"/>
      <c r="Q184" s="287"/>
      <c r="R184" s="286"/>
      <c r="S184" s="255"/>
      <c r="T184" s="255"/>
      <c r="U184" s="255"/>
      <c r="V184" s="255"/>
      <c r="W184" s="255"/>
      <c r="X184" s="287"/>
    </row>
    <row r="185" spans="1:24" ht="12.75">
      <c r="A185" s="358"/>
      <c r="B185" s="319"/>
      <c r="C185" s="358"/>
      <c r="D185" s="307"/>
      <c r="E185" s="307"/>
      <c r="F185" s="307"/>
      <c r="G185" s="307"/>
      <c r="H185" s="307"/>
      <c r="I185" s="319"/>
      <c r="J185" s="286"/>
      <c r="K185" s="255"/>
      <c r="L185" s="255"/>
      <c r="M185" s="255"/>
      <c r="N185" s="255"/>
      <c r="O185" s="255"/>
      <c r="P185" s="255"/>
      <c r="Q185" s="287"/>
      <c r="R185" s="286"/>
      <c r="S185" s="255"/>
      <c r="T185" s="255"/>
      <c r="U185" s="255"/>
      <c r="V185" s="255"/>
      <c r="W185" s="255"/>
      <c r="X185" s="287"/>
    </row>
    <row r="186" spans="1:24" ht="12.75">
      <c r="A186" s="358"/>
      <c r="B186" s="319"/>
      <c r="C186" s="358"/>
      <c r="D186" s="307"/>
      <c r="E186" s="307"/>
      <c r="F186" s="307"/>
      <c r="G186" s="307"/>
      <c r="H186" s="307"/>
      <c r="I186" s="319"/>
      <c r="J186" s="286"/>
      <c r="K186" s="255"/>
      <c r="L186" s="255"/>
      <c r="M186" s="255"/>
      <c r="N186" s="255"/>
      <c r="O186" s="255"/>
      <c r="P186" s="255"/>
      <c r="Q186" s="287"/>
      <c r="R186" s="286"/>
      <c r="S186" s="255"/>
      <c r="T186" s="255"/>
      <c r="U186" s="255"/>
      <c r="V186" s="255"/>
      <c r="W186" s="255"/>
      <c r="X186" s="287"/>
    </row>
    <row r="187" spans="1:24" ht="12.75">
      <c r="A187" s="358"/>
      <c r="B187" s="319"/>
      <c r="C187" s="358"/>
      <c r="D187" s="307"/>
      <c r="E187" s="307"/>
      <c r="F187" s="307"/>
      <c r="G187" s="307"/>
      <c r="H187" s="307"/>
      <c r="I187" s="319"/>
      <c r="J187" s="286"/>
      <c r="K187" s="255"/>
      <c r="L187" s="255"/>
      <c r="M187" s="255"/>
      <c r="N187" s="255"/>
      <c r="O187" s="255"/>
      <c r="P187" s="255"/>
      <c r="Q187" s="287"/>
      <c r="R187" s="286"/>
      <c r="S187" s="255"/>
      <c r="T187" s="255"/>
      <c r="U187" s="255"/>
      <c r="V187" s="255"/>
      <c r="W187" s="255"/>
      <c r="X187" s="287"/>
    </row>
    <row r="188" spans="1:24" ht="12.75">
      <c r="A188" s="358"/>
      <c r="B188" s="319"/>
      <c r="C188" s="358"/>
      <c r="D188" s="307"/>
      <c r="E188" s="307"/>
      <c r="F188" s="307"/>
      <c r="G188" s="307"/>
      <c r="H188" s="307"/>
      <c r="I188" s="319"/>
      <c r="J188" s="286"/>
      <c r="K188" s="255"/>
      <c r="L188" s="255"/>
      <c r="M188" s="255"/>
      <c r="N188" s="255"/>
      <c r="O188" s="255"/>
      <c r="P188" s="255"/>
      <c r="Q188" s="287"/>
      <c r="R188" s="286"/>
      <c r="S188" s="255"/>
      <c r="T188" s="255"/>
      <c r="U188" s="255"/>
      <c r="V188" s="255"/>
      <c r="W188" s="255"/>
      <c r="X188" s="287"/>
    </row>
    <row r="189" spans="1:24" ht="12.75">
      <c r="A189" s="358"/>
      <c r="B189" s="319"/>
      <c r="C189" s="358"/>
      <c r="D189" s="307"/>
      <c r="E189" s="307"/>
      <c r="F189" s="307"/>
      <c r="G189" s="307"/>
      <c r="H189" s="307"/>
      <c r="I189" s="319"/>
      <c r="J189" s="286"/>
      <c r="K189" s="255"/>
      <c r="L189" s="255"/>
      <c r="M189" s="255"/>
      <c r="N189" s="255"/>
      <c r="O189" s="255"/>
      <c r="P189" s="255"/>
      <c r="Q189" s="287"/>
      <c r="R189" s="286"/>
      <c r="S189" s="255"/>
      <c r="T189" s="255"/>
      <c r="U189" s="255"/>
      <c r="V189" s="255"/>
      <c r="W189" s="255"/>
      <c r="X189" s="287"/>
    </row>
    <row r="190" spans="1:24" ht="12.75">
      <c r="A190" s="364"/>
      <c r="B190" s="299"/>
      <c r="C190" s="364"/>
      <c r="D190" s="289"/>
      <c r="E190" s="289"/>
      <c r="F190" s="289"/>
      <c r="G190" s="289"/>
      <c r="H190" s="289"/>
      <c r="I190" s="299"/>
      <c r="J190" s="296"/>
      <c r="K190" s="262"/>
      <c r="L190" s="262"/>
      <c r="M190" s="262"/>
      <c r="N190" s="262"/>
      <c r="O190" s="262"/>
      <c r="P190" s="262"/>
      <c r="Q190" s="297"/>
      <c r="R190" s="296"/>
      <c r="S190" s="262"/>
      <c r="T190" s="262"/>
      <c r="U190" s="262"/>
      <c r="V190" s="262"/>
      <c r="W190" s="262"/>
      <c r="X190" s="297"/>
    </row>
    <row r="191" spans="1:10" ht="12.75">
      <c r="A191" s="306"/>
      <c r="B191" s="306"/>
      <c r="C191" s="306"/>
      <c r="D191" s="306"/>
      <c r="E191" s="306"/>
      <c r="F191" s="306"/>
      <c r="G191" s="307"/>
      <c r="H191" s="307"/>
      <c r="I191" s="307"/>
      <c r="J191" s="255"/>
    </row>
    <row r="192" spans="1:24" ht="12.75">
      <c r="A192" s="360" t="s">
        <v>270</v>
      </c>
      <c r="B192" s="344"/>
      <c r="C192" s="344"/>
      <c r="D192" s="344"/>
      <c r="E192" s="344"/>
      <c r="F192" s="344"/>
      <c r="G192" s="344"/>
      <c r="H192" s="344"/>
      <c r="I192" s="344"/>
      <c r="J192" s="250"/>
      <c r="K192" s="250"/>
      <c r="L192" s="250"/>
      <c r="M192" s="250"/>
      <c r="N192" s="250"/>
      <c r="O192" s="250"/>
      <c r="P192" s="250"/>
      <c r="Q192" s="250"/>
      <c r="R192" s="250"/>
      <c r="S192" s="250"/>
      <c r="T192" s="250"/>
      <c r="U192" s="250"/>
      <c r="V192" s="250"/>
      <c r="W192" s="250"/>
      <c r="X192" s="251"/>
    </row>
    <row r="193" spans="1:24" ht="12.75">
      <c r="A193" s="365" t="s">
        <v>264</v>
      </c>
      <c r="B193" s="366"/>
      <c r="C193" s="365" t="s">
        <v>266</v>
      </c>
      <c r="D193" s="367"/>
      <c r="E193" s="367"/>
      <c r="F193" s="367"/>
      <c r="G193" s="367"/>
      <c r="H193" s="367"/>
      <c r="I193" s="366"/>
      <c r="J193" s="368" t="s">
        <v>271</v>
      </c>
      <c r="K193" s="250"/>
      <c r="L193" s="250"/>
      <c r="M193" s="250"/>
      <c r="N193" s="250"/>
      <c r="O193" s="250"/>
      <c r="P193" s="250"/>
      <c r="Q193" s="251"/>
      <c r="R193" s="368" t="s">
        <v>237</v>
      </c>
      <c r="S193" s="250"/>
      <c r="T193" s="250"/>
      <c r="U193" s="250"/>
      <c r="V193" s="250"/>
      <c r="W193" s="250"/>
      <c r="X193" s="251"/>
    </row>
    <row r="194" spans="1:24" ht="12.75">
      <c r="A194" s="363"/>
      <c r="B194" s="298"/>
      <c r="C194" s="363"/>
      <c r="D194" s="268"/>
      <c r="E194" s="268"/>
      <c r="F194" s="268"/>
      <c r="G194" s="268"/>
      <c r="H194" s="268"/>
      <c r="I194" s="298"/>
      <c r="J194" s="275"/>
      <c r="K194" s="276"/>
      <c r="L194" s="276"/>
      <c r="M194" s="276"/>
      <c r="N194" s="276"/>
      <c r="O194" s="276"/>
      <c r="P194" s="276"/>
      <c r="Q194" s="277"/>
      <c r="R194" s="275"/>
      <c r="S194" s="276"/>
      <c r="T194" s="276"/>
      <c r="U194" s="276"/>
      <c r="V194" s="276"/>
      <c r="W194" s="276"/>
      <c r="X194" s="277"/>
    </row>
    <row r="195" spans="1:24" ht="12.75">
      <c r="A195" s="358"/>
      <c r="B195" s="319"/>
      <c r="C195" s="358"/>
      <c r="D195" s="307"/>
      <c r="E195" s="307"/>
      <c r="F195" s="307"/>
      <c r="G195" s="307"/>
      <c r="H195" s="307"/>
      <c r="I195" s="319"/>
      <c r="J195" s="286"/>
      <c r="K195" s="255"/>
      <c r="L195" s="255"/>
      <c r="M195" s="255"/>
      <c r="N195" s="255"/>
      <c r="O195" s="255"/>
      <c r="P195" s="255"/>
      <c r="Q195" s="287"/>
      <c r="R195" s="286"/>
      <c r="S195" s="255"/>
      <c r="T195" s="255"/>
      <c r="U195" s="255"/>
      <c r="V195" s="255"/>
      <c r="W195" s="255"/>
      <c r="X195" s="287"/>
    </row>
    <row r="196" spans="1:24" ht="12.75">
      <c r="A196" s="358"/>
      <c r="B196" s="319"/>
      <c r="C196" s="358"/>
      <c r="D196" s="307"/>
      <c r="E196" s="307"/>
      <c r="F196" s="307"/>
      <c r="G196" s="307"/>
      <c r="H196" s="307"/>
      <c r="I196" s="319"/>
      <c r="J196" s="286"/>
      <c r="K196" s="255"/>
      <c r="L196" s="255"/>
      <c r="M196" s="255"/>
      <c r="N196" s="255"/>
      <c r="O196" s="255"/>
      <c r="P196" s="255"/>
      <c r="Q196" s="287"/>
      <c r="R196" s="286"/>
      <c r="S196" s="255"/>
      <c r="T196" s="255"/>
      <c r="U196" s="255"/>
      <c r="V196" s="255"/>
      <c r="W196" s="255"/>
      <c r="X196" s="287"/>
    </row>
    <row r="197" spans="1:24" ht="12.75">
      <c r="A197" s="358"/>
      <c r="B197" s="319"/>
      <c r="C197" s="358"/>
      <c r="D197" s="307"/>
      <c r="E197" s="307"/>
      <c r="F197" s="307"/>
      <c r="G197" s="307"/>
      <c r="H197" s="307"/>
      <c r="I197" s="319"/>
      <c r="J197" s="286"/>
      <c r="K197" s="255"/>
      <c r="L197" s="255"/>
      <c r="M197" s="255"/>
      <c r="N197" s="255"/>
      <c r="O197" s="255"/>
      <c r="P197" s="255"/>
      <c r="Q197" s="287"/>
      <c r="R197" s="286"/>
      <c r="S197" s="255"/>
      <c r="T197" s="255"/>
      <c r="U197" s="255"/>
      <c r="V197" s="255"/>
      <c r="W197" s="255"/>
      <c r="X197" s="287"/>
    </row>
    <row r="198" spans="1:24" ht="12.75">
      <c r="A198" s="358"/>
      <c r="B198" s="319"/>
      <c r="C198" s="358"/>
      <c r="D198" s="307"/>
      <c r="E198" s="307"/>
      <c r="F198" s="307"/>
      <c r="G198" s="307"/>
      <c r="H198" s="307"/>
      <c r="I198" s="319"/>
      <c r="J198" s="286"/>
      <c r="K198" s="255"/>
      <c r="L198" s="255"/>
      <c r="M198" s="255"/>
      <c r="N198" s="255"/>
      <c r="O198" s="255"/>
      <c r="P198" s="255"/>
      <c r="Q198" s="287"/>
      <c r="R198" s="286"/>
      <c r="S198" s="255"/>
      <c r="T198" s="255"/>
      <c r="U198" s="255"/>
      <c r="V198" s="255"/>
      <c r="W198" s="255"/>
      <c r="X198" s="287"/>
    </row>
    <row r="199" spans="1:24" ht="12.75">
      <c r="A199" s="358"/>
      <c r="B199" s="319"/>
      <c r="C199" s="358"/>
      <c r="D199" s="307"/>
      <c r="E199" s="307"/>
      <c r="F199" s="307"/>
      <c r="G199" s="307"/>
      <c r="H199" s="307"/>
      <c r="I199" s="319"/>
      <c r="J199" s="286"/>
      <c r="K199" s="255"/>
      <c r="L199" s="255"/>
      <c r="M199" s="255"/>
      <c r="N199" s="255"/>
      <c r="O199" s="255"/>
      <c r="P199" s="255"/>
      <c r="Q199" s="287"/>
      <c r="R199" s="286"/>
      <c r="S199" s="255"/>
      <c r="T199" s="255"/>
      <c r="U199" s="255"/>
      <c r="V199" s="255"/>
      <c r="W199" s="255"/>
      <c r="X199" s="287"/>
    </row>
    <row r="200" spans="1:24" ht="12.75">
      <c r="A200" s="358"/>
      <c r="B200" s="319"/>
      <c r="C200" s="358"/>
      <c r="D200" s="307"/>
      <c r="E200" s="307"/>
      <c r="F200" s="307"/>
      <c r="G200" s="307"/>
      <c r="H200" s="307"/>
      <c r="I200" s="319"/>
      <c r="J200" s="286"/>
      <c r="K200" s="255"/>
      <c r="L200" s="255"/>
      <c r="M200" s="255"/>
      <c r="N200" s="255"/>
      <c r="O200" s="255"/>
      <c r="P200" s="255"/>
      <c r="Q200" s="287"/>
      <c r="R200" s="286"/>
      <c r="S200" s="255"/>
      <c r="T200" s="255"/>
      <c r="U200" s="255"/>
      <c r="V200" s="255"/>
      <c r="W200" s="255"/>
      <c r="X200" s="287"/>
    </row>
    <row r="201" spans="1:24" ht="12.75">
      <c r="A201" s="358"/>
      <c r="B201" s="319"/>
      <c r="C201" s="358"/>
      <c r="D201" s="307"/>
      <c r="E201" s="307"/>
      <c r="F201" s="307"/>
      <c r="G201" s="307"/>
      <c r="H201" s="307"/>
      <c r="I201" s="319"/>
      <c r="J201" s="286"/>
      <c r="K201" s="255"/>
      <c r="L201" s="255"/>
      <c r="M201" s="255"/>
      <c r="N201" s="255"/>
      <c r="O201" s="255"/>
      <c r="P201" s="255"/>
      <c r="Q201" s="287"/>
      <c r="R201" s="286"/>
      <c r="S201" s="255"/>
      <c r="T201" s="255"/>
      <c r="U201" s="255"/>
      <c r="V201" s="255"/>
      <c r="W201" s="255"/>
      <c r="X201" s="287"/>
    </row>
    <row r="202" spans="1:24" ht="12.75">
      <c r="A202" s="358"/>
      <c r="B202" s="319"/>
      <c r="C202" s="358"/>
      <c r="D202" s="307"/>
      <c r="E202" s="307"/>
      <c r="F202" s="307"/>
      <c r="G202" s="307"/>
      <c r="H202" s="307"/>
      <c r="I202" s="319"/>
      <c r="J202" s="286"/>
      <c r="K202" s="255"/>
      <c r="L202" s="255"/>
      <c r="M202" s="255"/>
      <c r="N202" s="255"/>
      <c r="O202" s="255"/>
      <c r="P202" s="255"/>
      <c r="Q202" s="287"/>
      <c r="R202" s="286"/>
      <c r="S202" s="255"/>
      <c r="T202" s="255"/>
      <c r="U202" s="255"/>
      <c r="V202" s="255"/>
      <c r="W202" s="255"/>
      <c r="X202" s="287"/>
    </row>
    <row r="203" spans="1:24" ht="12.75">
      <c r="A203" s="358"/>
      <c r="B203" s="319"/>
      <c r="C203" s="358"/>
      <c r="D203" s="307"/>
      <c r="E203" s="307"/>
      <c r="F203" s="307"/>
      <c r="G203" s="307"/>
      <c r="H203" s="307"/>
      <c r="I203" s="319"/>
      <c r="J203" s="286"/>
      <c r="K203" s="255"/>
      <c r="L203" s="255"/>
      <c r="M203" s="255"/>
      <c r="N203" s="255"/>
      <c r="O203" s="255"/>
      <c r="P203" s="255"/>
      <c r="Q203" s="287"/>
      <c r="R203" s="286"/>
      <c r="S203" s="255"/>
      <c r="T203" s="255"/>
      <c r="U203" s="255"/>
      <c r="V203" s="255"/>
      <c r="W203" s="255"/>
      <c r="X203" s="287"/>
    </row>
    <row r="204" spans="1:24" ht="12.75">
      <c r="A204" s="358"/>
      <c r="B204" s="319"/>
      <c r="C204" s="358"/>
      <c r="D204" s="307"/>
      <c r="E204" s="307"/>
      <c r="F204" s="307"/>
      <c r="G204" s="307"/>
      <c r="H204" s="307"/>
      <c r="I204" s="319"/>
      <c r="J204" s="286"/>
      <c r="K204" s="255"/>
      <c r="L204" s="255"/>
      <c r="M204" s="255"/>
      <c r="N204" s="255"/>
      <c r="O204" s="255"/>
      <c r="P204" s="255"/>
      <c r="Q204" s="287"/>
      <c r="R204" s="286"/>
      <c r="S204" s="255"/>
      <c r="T204" s="255"/>
      <c r="U204" s="255"/>
      <c r="V204" s="255"/>
      <c r="W204" s="255"/>
      <c r="X204" s="287"/>
    </row>
    <row r="205" spans="1:24" ht="12.75">
      <c r="A205" s="364"/>
      <c r="B205" s="299"/>
      <c r="C205" s="364"/>
      <c r="D205" s="289"/>
      <c r="E205" s="289"/>
      <c r="F205" s="289"/>
      <c r="G205" s="289"/>
      <c r="H205" s="289"/>
      <c r="I205" s="299"/>
      <c r="J205" s="296"/>
      <c r="K205" s="262"/>
      <c r="L205" s="262"/>
      <c r="M205" s="262"/>
      <c r="N205" s="262"/>
      <c r="O205" s="262"/>
      <c r="P205" s="262"/>
      <c r="Q205" s="297"/>
      <c r="R205" s="296"/>
      <c r="S205" s="262"/>
      <c r="T205" s="262"/>
      <c r="U205" s="262"/>
      <c r="V205" s="262"/>
      <c r="W205" s="262"/>
      <c r="X205" s="297"/>
    </row>
    <row r="206" spans="1:24" ht="12.75">
      <c r="A206" s="307"/>
      <c r="B206" s="307"/>
      <c r="C206" s="307"/>
      <c r="D206" s="307"/>
      <c r="E206" s="307"/>
      <c r="F206" s="307"/>
      <c r="G206" s="307"/>
      <c r="H206" s="307"/>
      <c r="I206" s="307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</row>
    <row r="207" spans="1:24" ht="13.5" thickBot="1">
      <c r="A207" s="307"/>
      <c r="B207" s="307"/>
      <c r="C207" s="307"/>
      <c r="D207" s="307"/>
      <c r="E207" s="307"/>
      <c r="F207" s="307"/>
      <c r="G207" s="307"/>
      <c r="H207" s="307"/>
      <c r="I207" s="307"/>
      <c r="J207" s="255"/>
      <c r="K207" s="255"/>
      <c r="L207" s="255"/>
      <c r="M207" s="255"/>
      <c r="N207" s="255"/>
      <c r="O207" s="255"/>
      <c r="P207" s="255"/>
      <c r="Q207" s="255"/>
      <c r="R207" s="255"/>
      <c r="S207" s="255"/>
      <c r="T207" s="255"/>
      <c r="U207" s="255"/>
      <c r="V207" s="255"/>
      <c r="W207" s="255"/>
      <c r="X207" s="255"/>
    </row>
    <row r="208" spans="1:24" s="370" customFormat="1" ht="28.5" customHeight="1" thickBot="1">
      <c r="A208" s="359" t="s">
        <v>272</v>
      </c>
      <c r="B208" s="330"/>
      <c r="C208" s="330"/>
      <c r="D208" s="330"/>
      <c r="E208" s="330"/>
      <c r="F208" s="330"/>
      <c r="G208" s="330"/>
      <c r="H208" s="330"/>
      <c r="I208" s="330"/>
      <c r="J208" s="371"/>
      <c r="K208" s="371"/>
      <c r="L208" s="371"/>
      <c r="M208" s="371"/>
      <c r="N208" s="371"/>
      <c r="O208" s="371"/>
      <c r="P208" s="371"/>
      <c r="Q208" s="371"/>
      <c r="R208" s="371"/>
      <c r="S208" s="371"/>
      <c r="T208" s="371"/>
      <c r="U208" s="371"/>
      <c r="V208" s="371"/>
      <c r="W208" s="371"/>
      <c r="X208" s="372"/>
    </row>
    <row r="209" spans="1:24" ht="12.75">
      <c r="A209" s="343" t="s">
        <v>264</v>
      </c>
      <c r="B209" s="333"/>
      <c r="C209" s="343" t="s">
        <v>265</v>
      </c>
      <c r="D209" s="250"/>
      <c r="E209" s="344"/>
      <c r="F209" s="344"/>
      <c r="G209" s="250"/>
      <c r="H209" s="250"/>
      <c r="I209" s="250"/>
      <c r="J209" s="250"/>
      <c r="K209" s="250"/>
      <c r="L209" s="251"/>
      <c r="M209" s="343" t="s">
        <v>273</v>
      </c>
      <c r="N209" s="250"/>
      <c r="O209" s="250"/>
      <c r="P209" s="250"/>
      <c r="Q209" s="251"/>
      <c r="R209" s="343" t="s">
        <v>237</v>
      </c>
      <c r="S209" s="250"/>
      <c r="T209" s="250"/>
      <c r="U209" s="250"/>
      <c r="V209" s="250"/>
      <c r="W209" s="250"/>
      <c r="X209" s="251"/>
    </row>
    <row r="210" spans="1:25" ht="12.75">
      <c r="A210" s="363"/>
      <c r="B210" s="298"/>
      <c r="C210" s="363"/>
      <c r="D210" s="268"/>
      <c r="E210" s="268"/>
      <c r="F210" s="268"/>
      <c r="G210" s="268"/>
      <c r="H210" s="268"/>
      <c r="I210" s="268"/>
      <c r="J210" s="276"/>
      <c r="K210" s="276"/>
      <c r="L210" s="277"/>
      <c r="M210" s="275"/>
      <c r="N210" s="276"/>
      <c r="O210" s="276"/>
      <c r="P210" s="276"/>
      <c r="Q210" s="277"/>
      <c r="R210" s="275"/>
      <c r="S210" s="276"/>
      <c r="T210" s="276"/>
      <c r="U210" s="276"/>
      <c r="V210" s="276"/>
      <c r="W210" s="276"/>
      <c r="X210" s="277"/>
      <c r="Y210" s="255"/>
    </row>
    <row r="211" spans="1:25" ht="12.75">
      <c r="A211" s="358"/>
      <c r="B211" s="319"/>
      <c r="C211" s="358"/>
      <c r="D211" s="307"/>
      <c r="E211" s="307"/>
      <c r="F211" s="307"/>
      <c r="G211" s="307"/>
      <c r="H211" s="307"/>
      <c r="I211" s="307"/>
      <c r="J211" s="255"/>
      <c r="K211" s="255"/>
      <c r="L211" s="287"/>
      <c r="M211" s="286"/>
      <c r="N211" s="255"/>
      <c r="O211" s="255"/>
      <c r="P211" s="255"/>
      <c r="Q211" s="287"/>
      <c r="R211" s="286"/>
      <c r="S211" s="255"/>
      <c r="T211" s="255"/>
      <c r="U211" s="255"/>
      <c r="V211" s="255"/>
      <c r="W211" s="255"/>
      <c r="X211" s="287"/>
      <c r="Y211" s="255"/>
    </row>
    <row r="212" spans="1:25" ht="12.75">
      <c r="A212" s="358"/>
      <c r="B212" s="319"/>
      <c r="C212" s="358"/>
      <c r="D212" s="307"/>
      <c r="E212" s="307"/>
      <c r="F212" s="307"/>
      <c r="G212" s="307"/>
      <c r="H212" s="307"/>
      <c r="I212" s="307"/>
      <c r="J212" s="255"/>
      <c r="K212" s="255"/>
      <c r="L212" s="287"/>
      <c r="M212" s="286"/>
      <c r="N212" s="255"/>
      <c r="O212" s="255"/>
      <c r="P212" s="255"/>
      <c r="Q212" s="287"/>
      <c r="R212" s="286"/>
      <c r="S212" s="255"/>
      <c r="T212" s="255"/>
      <c r="U212" s="255"/>
      <c r="V212" s="255"/>
      <c r="W212" s="255"/>
      <c r="X212" s="287"/>
      <c r="Y212" s="255"/>
    </row>
    <row r="213" spans="1:25" ht="12.75">
      <c r="A213" s="358"/>
      <c r="B213" s="319"/>
      <c r="C213" s="358"/>
      <c r="D213" s="307"/>
      <c r="E213" s="307"/>
      <c r="F213" s="307"/>
      <c r="G213" s="307"/>
      <c r="H213" s="307"/>
      <c r="I213" s="307"/>
      <c r="J213" s="255"/>
      <c r="K213" s="255"/>
      <c r="L213" s="287"/>
      <c r="M213" s="286"/>
      <c r="N213" s="255"/>
      <c r="O213" s="255"/>
      <c r="P213" s="255"/>
      <c r="Q213" s="287"/>
      <c r="R213" s="286"/>
      <c r="S213" s="255"/>
      <c r="T213" s="255"/>
      <c r="U213" s="255"/>
      <c r="V213" s="255"/>
      <c r="W213" s="255"/>
      <c r="X213" s="287"/>
      <c r="Y213" s="255"/>
    </row>
    <row r="214" spans="1:25" ht="12.75">
      <c r="A214" s="358"/>
      <c r="B214" s="319"/>
      <c r="C214" s="358"/>
      <c r="D214" s="307"/>
      <c r="E214" s="307"/>
      <c r="F214" s="307"/>
      <c r="G214" s="307"/>
      <c r="H214" s="307"/>
      <c r="I214" s="307"/>
      <c r="J214" s="255"/>
      <c r="K214" s="255"/>
      <c r="L214" s="287"/>
      <c r="M214" s="286"/>
      <c r="N214" s="255"/>
      <c r="O214" s="255"/>
      <c r="P214" s="255"/>
      <c r="Q214" s="287"/>
      <c r="R214" s="286"/>
      <c r="S214" s="255"/>
      <c r="T214" s="255"/>
      <c r="U214" s="255"/>
      <c r="V214" s="255"/>
      <c r="W214" s="255"/>
      <c r="X214" s="287"/>
      <c r="Y214" s="255"/>
    </row>
    <row r="215" spans="1:25" ht="12.75">
      <c r="A215" s="358"/>
      <c r="B215" s="319"/>
      <c r="C215" s="358"/>
      <c r="D215" s="307"/>
      <c r="E215" s="307"/>
      <c r="F215" s="307"/>
      <c r="G215" s="307"/>
      <c r="H215" s="307"/>
      <c r="I215" s="307"/>
      <c r="J215" s="255"/>
      <c r="K215" s="255"/>
      <c r="L215" s="287"/>
      <c r="M215" s="286"/>
      <c r="N215" s="255"/>
      <c r="O215" s="255"/>
      <c r="P215" s="255"/>
      <c r="Q215" s="287"/>
      <c r="R215" s="286"/>
      <c r="S215" s="255"/>
      <c r="T215" s="255"/>
      <c r="U215" s="255"/>
      <c r="V215" s="255"/>
      <c r="W215" s="255"/>
      <c r="X215" s="287"/>
      <c r="Y215" s="255"/>
    </row>
    <row r="216" spans="1:25" ht="12.75">
      <c r="A216" s="358"/>
      <c r="B216" s="319"/>
      <c r="C216" s="358"/>
      <c r="D216" s="307"/>
      <c r="E216" s="307"/>
      <c r="F216" s="307"/>
      <c r="G216" s="307"/>
      <c r="H216" s="307"/>
      <c r="I216" s="307"/>
      <c r="J216" s="255"/>
      <c r="K216" s="255"/>
      <c r="L216" s="287"/>
      <c r="M216" s="286"/>
      <c r="N216" s="255"/>
      <c r="O216" s="255"/>
      <c r="P216" s="255"/>
      <c r="Q216" s="287"/>
      <c r="R216" s="286"/>
      <c r="S216" s="255"/>
      <c r="T216" s="255"/>
      <c r="U216" s="255"/>
      <c r="V216" s="255"/>
      <c r="W216" s="255"/>
      <c r="X216" s="287"/>
      <c r="Y216" s="255"/>
    </row>
    <row r="217" spans="1:25" ht="12.75">
      <c r="A217" s="358"/>
      <c r="B217" s="319"/>
      <c r="C217" s="358"/>
      <c r="D217" s="307"/>
      <c r="E217" s="307"/>
      <c r="F217" s="307"/>
      <c r="G217" s="307"/>
      <c r="H217" s="307"/>
      <c r="I217" s="307"/>
      <c r="J217" s="255"/>
      <c r="K217" s="255"/>
      <c r="L217" s="287"/>
      <c r="M217" s="286"/>
      <c r="N217" s="255"/>
      <c r="O217" s="255"/>
      <c r="P217" s="255"/>
      <c r="Q217" s="287"/>
      <c r="R217" s="286"/>
      <c r="S217" s="255"/>
      <c r="T217" s="255"/>
      <c r="U217" s="255"/>
      <c r="V217" s="255"/>
      <c r="W217" s="255"/>
      <c r="X217" s="287"/>
      <c r="Y217" s="255"/>
    </row>
    <row r="218" spans="1:25" ht="12.75">
      <c r="A218" s="358"/>
      <c r="B218" s="319"/>
      <c r="C218" s="358"/>
      <c r="D218" s="307"/>
      <c r="E218" s="307"/>
      <c r="F218" s="307"/>
      <c r="G218" s="307"/>
      <c r="H218" s="307"/>
      <c r="I218" s="307"/>
      <c r="J218" s="255"/>
      <c r="K218" s="255"/>
      <c r="L218" s="287"/>
      <c r="M218" s="286"/>
      <c r="N218" s="255"/>
      <c r="O218" s="255"/>
      <c r="P218" s="255"/>
      <c r="Q218" s="287"/>
      <c r="R218" s="286"/>
      <c r="S218" s="255"/>
      <c r="T218" s="255"/>
      <c r="U218" s="255"/>
      <c r="V218" s="255"/>
      <c r="W218" s="255"/>
      <c r="X218" s="287"/>
      <c r="Y218" s="255"/>
    </row>
    <row r="219" spans="1:25" ht="12.75">
      <c r="A219" s="358"/>
      <c r="B219" s="319"/>
      <c r="C219" s="358"/>
      <c r="D219" s="307"/>
      <c r="E219" s="307"/>
      <c r="F219" s="307"/>
      <c r="G219" s="307"/>
      <c r="H219" s="307"/>
      <c r="I219" s="307"/>
      <c r="J219" s="255"/>
      <c r="K219" s="255"/>
      <c r="L219" s="287"/>
      <c r="M219" s="286"/>
      <c r="N219" s="255"/>
      <c r="O219" s="255"/>
      <c r="P219" s="255"/>
      <c r="Q219" s="287"/>
      <c r="R219" s="286"/>
      <c r="S219" s="255"/>
      <c r="T219" s="255"/>
      <c r="U219" s="255"/>
      <c r="V219" s="255"/>
      <c r="W219" s="255"/>
      <c r="X219" s="287"/>
      <c r="Y219" s="255"/>
    </row>
    <row r="220" spans="1:25" ht="12.75">
      <c r="A220" s="358"/>
      <c r="B220" s="319"/>
      <c r="C220" s="358"/>
      <c r="D220" s="307"/>
      <c r="E220" s="307"/>
      <c r="F220" s="307"/>
      <c r="G220" s="307"/>
      <c r="H220" s="307"/>
      <c r="I220" s="307"/>
      <c r="J220" s="255"/>
      <c r="K220" s="255"/>
      <c r="L220" s="287"/>
      <c r="M220" s="286"/>
      <c r="N220" s="255"/>
      <c r="O220" s="255"/>
      <c r="P220" s="255"/>
      <c r="Q220" s="287"/>
      <c r="R220" s="286"/>
      <c r="S220" s="255"/>
      <c r="T220" s="255"/>
      <c r="U220" s="255"/>
      <c r="V220" s="255"/>
      <c r="W220" s="255"/>
      <c r="X220" s="287"/>
      <c r="Y220" s="255"/>
    </row>
    <row r="221" spans="1:25" ht="12.75">
      <c r="A221" s="358"/>
      <c r="B221" s="319"/>
      <c r="C221" s="358"/>
      <c r="D221" s="307"/>
      <c r="E221" s="307"/>
      <c r="F221" s="307"/>
      <c r="G221" s="307"/>
      <c r="H221" s="307"/>
      <c r="I221" s="307"/>
      <c r="J221" s="255"/>
      <c r="K221" s="255"/>
      <c r="L221" s="287"/>
      <c r="M221" s="286"/>
      <c r="N221" s="255"/>
      <c r="O221" s="255"/>
      <c r="P221" s="255"/>
      <c r="Q221" s="287"/>
      <c r="R221" s="286"/>
      <c r="S221" s="255"/>
      <c r="T221" s="255"/>
      <c r="U221" s="255"/>
      <c r="V221" s="255"/>
      <c r="W221" s="255"/>
      <c r="X221" s="287"/>
      <c r="Y221" s="255"/>
    </row>
    <row r="222" spans="1:25" ht="12.75">
      <c r="A222" s="358"/>
      <c r="B222" s="319"/>
      <c r="C222" s="358"/>
      <c r="D222" s="307"/>
      <c r="E222" s="307"/>
      <c r="F222" s="307"/>
      <c r="G222" s="307"/>
      <c r="H222" s="307"/>
      <c r="I222" s="307"/>
      <c r="J222" s="255"/>
      <c r="K222" s="255"/>
      <c r="L222" s="287"/>
      <c r="M222" s="286"/>
      <c r="N222" s="255"/>
      <c r="O222" s="255"/>
      <c r="P222" s="255"/>
      <c r="Q222" s="287"/>
      <c r="R222" s="286"/>
      <c r="S222" s="255"/>
      <c r="T222" s="255"/>
      <c r="U222" s="255"/>
      <c r="V222" s="255"/>
      <c r="W222" s="255"/>
      <c r="X222" s="287"/>
      <c r="Y222" s="255"/>
    </row>
    <row r="223" spans="1:25" ht="12.75">
      <c r="A223" s="358"/>
      <c r="B223" s="319"/>
      <c r="C223" s="358"/>
      <c r="D223" s="307"/>
      <c r="E223" s="307"/>
      <c r="F223" s="307"/>
      <c r="G223" s="307"/>
      <c r="H223" s="307"/>
      <c r="I223" s="307"/>
      <c r="J223" s="255"/>
      <c r="K223" s="255"/>
      <c r="L223" s="287"/>
      <c r="M223" s="286"/>
      <c r="N223" s="255"/>
      <c r="O223" s="255"/>
      <c r="P223" s="255"/>
      <c r="Q223" s="287"/>
      <c r="R223" s="286"/>
      <c r="S223" s="255"/>
      <c r="T223" s="255"/>
      <c r="U223" s="255"/>
      <c r="V223" s="255"/>
      <c r="W223" s="255"/>
      <c r="X223" s="287"/>
      <c r="Y223" s="255"/>
    </row>
    <row r="224" spans="1:25" ht="12.75">
      <c r="A224" s="358"/>
      <c r="B224" s="319"/>
      <c r="C224" s="358"/>
      <c r="D224" s="307"/>
      <c r="E224" s="307"/>
      <c r="F224" s="307"/>
      <c r="G224" s="307"/>
      <c r="H224" s="307"/>
      <c r="I224" s="307"/>
      <c r="J224" s="255"/>
      <c r="K224" s="255"/>
      <c r="L224" s="287"/>
      <c r="M224" s="286"/>
      <c r="N224" s="255"/>
      <c r="O224" s="255"/>
      <c r="P224" s="255"/>
      <c r="Q224" s="287"/>
      <c r="R224" s="286"/>
      <c r="S224" s="255"/>
      <c r="T224" s="255"/>
      <c r="U224" s="255"/>
      <c r="V224" s="255"/>
      <c r="W224" s="255"/>
      <c r="X224" s="287"/>
      <c r="Y224" s="255"/>
    </row>
    <row r="225" spans="1:25" ht="12.75">
      <c r="A225" s="358"/>
      <c r="B225" s="319"/>
      <c r="C225" s="358"/>
      <c r="D225" s="307"/>
      <c r="E225" s="307"/>
      <c r="F225" s="307"/>
      <c r="G225" s="307"/>
      <c r="H225" s="307"/>
      <c r="I225" s="307"/>
      <c r="J225" s="255"/>
      <c r="K225" s="255"/>
      <c r="L225" s="287"/>
      <c r="M225" s="286"/>
      <c r="N225" s="255"/>
      <c r="O225" s="255"/>
      <c r="P225" s="255"/>
      <c r="Q225" s="287"/>
      <c r="R225" s="286"/>
      <c r="S225" s="255"/>
      <c r="T225" s="255"/>
      <c r="U225" s="255"/>
      <c r="V225" s="255"/>
      <c r="W225" s="255"/>
      <c r="X225" s="287"/>
      <c r="Y225" s="255"/>
    </row>
    <row r="226" spans="1:25" ht="12.75">
      <c r="A226" s="358"/>
      <c r="B226" s="319"/>
      <c r="C226" s="358"/>
      <c r="D226" s="307"/>
      <c r="E226" s="307"/>
      <c r="F226" s="307"/>
      <c r="G226" s="307"/>
      <c r="H226" s="307"/>
      <c r="I226" s="307"/>
      <c r="J226" s="255"/>
      <c r="K226" s="255"/>
      <c r="L226" s="287"/>
      <c r="M226" s="286"/>
      <c r="N226" s="255"/>
      <c r="O226" s="255"/>
      <c r="P226" s="255"/>
      <c r="Q226" s="287"/>
      <c r="R226" s="286"/>
      <c r="S226" s="255"/>
      <c r="T226" s="255"/>
      <c r="U226" s="255"/>
      <c r="V226" s="255"/>
      <c r="W226" s="255"/>
      <c r="X226" s="287"/>
      <c r="Y226" s="255"/>
    </row>
    <row r="227" spans="1:25" ht="12.75">
      <c r="A227" s="358"/>
      <c r="B227" s="319"/>
      <c r="C227" s="358"/>
      <c r="D227" s="307"/>
      <c r="E227" s="307"/>
      <c r="F227" s="307"/>
      <c r="G227" s="307"/>
      <c r="H227" s="307"/>
      <c r="I227" s="307"/>
      <c r="J227" s="255"/>
      <c r="K227" s="255"/>
      <c r="L227" s="287"/>
      <c r="M227" s="286"/>
      <c r="N227" s="255"/>
      <c r="O227" s="255"/>
      <c r="P227" s="255"/>
      <c r="Q227" s="287"/>
      <c r="R227" s="286"/>
      <c r="S227" s="255"/>
      <c r="T227" s="255"/>
      <c r="U227" s="255"/>
      <c r="V227" s="255"/>
      <c r="W227" s="255"/>
      <c r="X227" s="287"/>
      <c r="Y227" s="255"/>
    </row>
    <row r="228" spans="1:25" ht="12.75">
      <c r="A228" s="358"/>
      <c r="B228" s="319"/>
      <c r="C228" s="358"/>
      <c r="D228" s="307"/>
      <c r="E228" s="307"/>
      <c r="F228" s="307"/>
      <c r="G228" s="307"/>
      <c r="H228" s="307"/>
      <c r="I228" s="307"/>
      <c r="J228" s="255"/>
      <c r="K228" s="255"/>
      <c r="L228" s="287"/>
      <c r="M228" s="286"/>
      <c r="N228" s="255"/>
      <c r="O228" s="255"/>
      <c r="P228" s="255"/>
      <c r="Q228" s="287"/>
      <c r="R228" s="286"/>
      <c r="S228" s="255"/>
      <c r="T228" s="255"/>
      <c r="U228" s="255"/>
      <c r="V228" s="255"/>
      <c r="W228" s="255"/>
      <c r="X228" s="287"/>
      <c r="Y228" s="255"/>
    </row>
    <row r="229" spans="1:25" ht="12.75">
      <c r="A229" s="358"/>
      <c r="B229" s="319"/>
      <c r="C229" s="358"/>
      <c r="D229" s="307"/>
      <c r="E229" s="307"/>
      <c r="F229" s="307"/>
      <c r="G229" s="307"/>
      <c r="H229" s="307"/>
      <c r="I229" s="307"/>
      <c r="J229" s="255"/>
      <c r="K229" s="255"/>
      <c r="L229" s="287"/>
      <c r="M229" s="286"/>
      <c r="N229" s="255"/>
      <c r="O229" s="255"/>
      <c r="P229" s="255"/>
      <c r="Q229" s="287"/>
      <c r="R229" s="286"/>
      <c r="S229" s="255"/>
      <c r="T229" s="255"/>
      <c r="U229" s="255"/>
      <c r="V229" s="255"/>
      <c r="W229" s="255"/>
      <c r="X229" s="287"/>
      <c r="Y229" s="255"/>
    </row>
    <row r="230" spans="1:25" ht="12.75">
      <c r="A230" s="358"/>
      <c r="B230" s="319"/>
      <c r="C230" s="358"/>
      <c r="D230" s="307"/>
      <c r="E230" s="307"/>
      <c r="F230" s="307"/>
      <c r="G230" s="307"/>
      <c r="H230" s="307"/>
      <c r="I230" s="307"/>
      <c r="J230" s="255"/>
      <c r="K230" s="255"/>
      <c r="L230" s="287"/>
      <c r="M230" s="286"/>
      <c r="N230" s="255"/>
      <c r="O230" s="255"/>
      <c r="P230" s="255"/>
      <c r="Q230" s="287"/>
      <c r="R230" s="286"/>
      <c r="S230" s="255"/>
      <c r="T230" s="255"/>
      <c r="U230" s="255"/>
      <c r="V230" s="255"/>
      <c r="W230" s="255"/>
      <c r="X230" s="287"/>
      <c r="Y230" s="255"/>
    </row>
    <row r="231" spans="1:25" ht="12.75">
      <c r="A231" s="358"/>
      <c r="B231" s="319"/>
      <c r="C231" s="358"/>
      <c r="D231" s="307"/>
      <c r="E231" s="307"/>
      <c r="F231" s="307"/>
      <c r="G231" s="307"/>
      <c r="H231" s="307"/>
      <c r="I231" s="307"/>
      <c r="J231" s="255"/>
      <c r="K231" s="255"/>
      <c r="L231" s="287"/>
      <c r="M231" s="286"/>
      <c r="N231" s="255"/>
      <c r="O231" s="255"/>
      <c r="P231" s="255"/>
      <c r="Q231" s="287"/>
      <c r="R231" s="286"/>
      <c r="S231" s="255"/>
      <c r="T231" s="255"/>
      <c r="U231" s="255"/>
      <c r="V231" s="255"/>
      <c r="W231" s="255"/>
      <c r="X231" s="287"/>
      <c r="Y231" s="255"/>
    </row>
    <row r="232" spans="1:25" ht="12.75">
      <c r="A232" s="358"/>
      <c r="B232" s="319"/>
      <c r="C232" s="358"/>
      <c r="D232" s="307"/>
      <c r="E232" s="307"/>
      <c r="F232" s="307"/>
      <c r="G232" s="307"/>
      <c r="H232" s="307"/>
      <c r="I232" s="307"/>
      <c r="J232" s="255"/>
      <c r="K232" s="255"/>
      <c r="L232" s="287"/>
      <c r="M232" s="286"/>
      <c r="N232" s="255"/>
      <c r="O232" s="255"/>
      <c r="P232" s="255"/>
      <c r="Q232" s="287"/>
      <c r="R232" s="286"/>
      <c r="S232" s="255"/>
      <c r="T232" s="255"/>
      <c r="U232" s="255"/>
      <c r="V232" s="255"/>
      <c r="W232" s="255"/>
      <c r="X232" s="287"/>
      <c r="Y232" s="255"/>
    </row>
    <row r="233" spans="1:25" ht="12.75">
      <c r="A233" s="358"/>
      <c r="B233" s="319"/>
      <c r="C233" s="358"/>
      <c r="D233" s="307"/>
      <c r="E233" s="307"/>
      <c r="F233" s="307"/>
      <c r="G233" s="307"/>
      <c r="H233" s="307"/>
      <c r="I233" s="307"/>
      <c r="J233" s="255"/>
      <c r="K233" s="255"/>
      <c r="L233" s="287"/>
      <c r="M233" s="286"/>
      <c r="N233" s="255"/>
      <c r="O233" s="255"/>
      <c r="P233" s="255"/>
      <c r="Q233" s="287"/>
      <c r="R233" s="286"/>
      <c r="S233" s="255"/>
      <c r="T233" s="255"/>
      <c r="U233" s="255"/>
      <c r="V233" s="255"/>
      <c r="W233" s="255"/>
      <c r="X233" s="287"/>
      <c r="Y233" s="255"/>
    </row>
    <row r="234" spans="1:25" ht="12.75">
      <c r="A234" s="358"/>
      <c r="B234" s="319"/>
      <c r="C234" s="358"/>
      <c r="D234" s="307"/>
      <c r="E234" s="307"/>
      <c r="F234" s="307"/>
      <c r="G234" s="307"/>
      <c r="H234" s="307"/>
      <c r="I234" s="307"/>
      <c r="J234" s="255"/>
      <c r="K234" s="255"/>
      <c r="L234" s="287"/>
      <c r="M234" s="286"/>
      <c r="N234" s="255"/>
      <c r="O234" s="255"/>
      <c r="P234" s="255"/>
      <c r="Q234" s="287"/>
      <c r="R234" s="286"/>
      <c r="S234" s="255"/>
      <c r="T234" s="255"/>
      <c r="U234" s="255"/>
      <c r="V234" s="255"/>
      <c r="W234" s="255"/>
      <c r="X234" s="287"/>
      <c r="Y234" s="255"/>
    </row>
    <row r="235" spans="1:25" ht="12.75">
      <c r="A235" s="358"/>
      <c r="B235" s="319"/>
      <c r="C235" s="358"/>
      <c r="D235" s="307"/>
      <c r="E235" s="307"/>
      <c r="F235" s="307"/>
      <c r="G235" s="307"/>
      <c r="H235" s="307"/>
      <c r="I235" s="307"/>
      <c r="J235" s="255"/>
      <c r="K235" s="255"/>
      <c r="L235" s="287"/>
      <c r="M235" s="286"/>
      <c r="N235" s="255"/>
      <c r="O235" s="255"/>
      <c r="P235" s="255"/>
      <c r="Q235" s="287"/>
      <c r="R235" s="286"/>
      <c r="S235" s="255"/>
      <c r="T235" s="255"/>
      <c r="U235" s="255"/>
      <c r="V235" s="255"/>
      <c r="W235" s="255"/>
      <c r="X235" s="287"/>
      <c r="Y235" s="255"/>
    </row>
    <row r="236" spans="1:25" ht="12.75">
      <c r="A236" s="358"/>
      <c r="B236" s="319"/>
      <c r="C236" s="358"/>
      <c r="D236" s="307"/>
      <c r="E236" s="307"/>
      <c r="F236" s="307"/>
      <c r="G236" s="307"/>
      <c r="H236" s="307"/>
      <c r="I236" s="307"/>
      <c r="J236" s="255"/>
      <c r="K236" s="255"/>
      <c r="L236" s="287"/>
      <c r="M236" s="286"/>
      <c r="N236" s="255"/>
      <c r="O236" s="255"/>
      <c r="P236" s="255"/>
      <c r="Q236" s="287"/>
      <c r="R236" s="286"/>
      <c r="S236" s="255"/>
      <c r="T236" s="255"/>
      <c r="U236" s="255"/>
      <c r="V236" s="255"/>
      <c r="W236" s="255"/>
      <c r="X236" s="287"/>
      <c r="Y236" s="255"/>
    </row>
    <row r="237" spans="1:25" ht="12.75">
      <c r="A237" s="358"/>
      <c r="B237" s="319"/>
      <c r="C237" s="358"/>
      <c r="D237" s="307"/>
      <c r="E237" s="307"/>
      <c r="F237" s="307"/>
      <c r="G237" s="307"/>
      <c r="H237" s="307"/>
      <c r="I237" s="307"/>
      <c r="J237" s="255"/>
      <c r="K237" s="255"/>
      <c r="L237" s="287"/>
      <c r="M237" s="286"/>
      <c r="N237" s="255"/>
      <c r="O237" s="255"/>
      <c r="P237" s="255"/>
      <c r="Q237" s="287"/>
      <c r="R237" s="286"/>
      <c r="S237" s="255"/>
      <c r="T237" s="255"/>
      <c r="U237" s="255"/>
      <c r="V237" s="255"/>
      <c r="W237" s="255"/>
      <c r="X237" s="287"/>
      <c r="Y237" s="255"/>
    </row>
    <row r="238" spans="1:25" ht="12.75">
      <c r="A238" s="358"/>
      <c r="B238" s="319"/>
      <c r="C238" s="358"/>
      <c r="D238" s="307"/>
      <c r="E238" s="307"/>
      <c r="F238" s="307"/>
      <c r="G238" s="307"/>
      <c r="H238" s="307"/>
      <c r="I238" s="307"/>
      <c r="J238" s="255"/>
      <c r="K238" s="255"/>
      <c r="L238" s="287"/>
      <c r="M238" s="286"/>
      <c r="N238" s="255"/>
      <c r="O238" s="255"/>
      <c r="P238" s="255"/>
      <c r="Q238" s="287"/>
      <c r="R238" s="286"/>
      <c r="S238" s="255"/>
      <c r="T238" s="255"/>
      <c r="U238" s="255"/>
      <c r="V238" s="255"/>
      <c r="W238" s="255"/>
      <c r="X238" s="287"/>
      <c r="Y238" s="255"/>
    </row>
    <row r="239" spans="1:25" ht="12.75">
      <c r="A239" s="358"/>
      <c r="B239" s="319"/>
      <c r="C239" s="358"/>
      <c r="D239" s="307"/>
      <c r="E239" s="307"/>
      <c r="F239" s="307"/>
      <c r="G239" s="307"/>
      <c r="H239" s="307"/>
      <c r="I239" s="307"/>
      <c r="J239" s="255"/>
      <c r="K239" s="255"/>
      <c r="L239" s="287"/>
      <c r="M239" s="286"/>
      <c r="N239" s="255"/>
      <c r="O239" s="255"/>
      <c r="P239" s="255"/>
      <c r="Q239" s="287"/>
      <c r="R239" s="286"/>
      <c r="S239" s="255"/>
      <c r="T239" s="255"/>
      <c r="U239" s="255"/>
      <c r="V239" s="255"/>
      <c r="W239" s="255"/>
      <c r="X239" s="287"/>
      <c r="Y239" s="255"/>
    </row>
    <row r="240" spans="1:25" ht="12.75">
      <c r="A240" s="358"/>
      <c r="B240" s="319"/>
      <c r="C240" s="358"/>
      <c r="D240" s="307"/>
      <c r="E240" s="307"/>
      <c r="F240" s="307"/>
      <c r="G240" s="307"/>
      <c r="H240" s="307"/>
      <c r="I240" s="307"/>
      <c r="J240" s="255"/>
      <c r="K240" s="255"/>
      <c r="L240" s="287"/>
      <c r="M240" s="286"/>
      <c r="N240" s="255"/>
      <c r="O240" s="255"/>
      <c r="P240" s="255"/>
      <c r="Q240" s="287"/>
      <c r="R240" s="286"/>
      <c r="S240" s="255"/>
      <c r="T240" s="255"/>
      <c r="U240" s="255"/>
      <c r="V240" s="255"/>
      <c r="W240" s="255"/>
      <c r="X240" s="287"/>
      <c r="Y240" s="255"/>
    </row>
    <row r="241" spans="1:25" ht="12.75">
      <c r="A241" s="364"/>
      <c r="B241" s="299"/>
      <c r="C241" s="364"/>
      <c r="D241" s="289"/>
      <c r="E241" s="289"/>
      <c r="F241" s="289"/>
      <c r="G241" s="289"/>
      <c r="H241" s="289"/>
      <c r="I241" s="289"/>
      <c r="J241" s="262"/>
      <c r="K241" s="262"/>
      <c r="L241" s="297"/>
      <c r="M241" s="296"/>
      <c r="N241" s="262"/>
      <c r="O241" s="262"/>
      <c r="P241" s="262"/>
      <c r="Q241" s="297"/>
      <c r="R241" s="296"/>
      <c r="S241" s="262"/>
      <c r="T241" s="262"/>
      <c r="U241" s="262"/>
      <c r="V241" s="262"/>
      <c r="W241" s="262"/>
      <c r="X241" s="297"/>
      <c r="Y241" s="255"/>
    </row>
    <row r="242" spans="1:9" ht="12.75">
      <c r="A242" s="306"/>
      <c r="B242" s="306"/>
      <c r="C242" s="306"/>
      <c r="D242" s="306"/>
      <c r="E242" s="306"/>
      <c r="F242" s="306"/>
      <c r="G242" s="306"/>
      <c r="H242" s="306"/>
      <c r="I242" s="306"/>
    </row>
    <row r="243" spans="1:9" ht="13.5" thickBot="1">
      <c r="A243" s="306"/>
      <c r="B243" s="306"/>
      <c r="C243" s="306"/>
      <c r="D243" s="306"/>
      <c r="E243" s="306"/>
      <c r="F243" s="306"/>
      <c r="G243" s="306"/>
      <c r="H243" s="306"/>
      <c r="I243" s="306"/>
    </row>
    <row r="244" spans="1:24" s="370" customFormat="1" ht="28.5" customHeight="1" thickBot="1">
      <c r="A244" s="359" t="s">
        <v>274</v>
      </c>
      <c r="B244" s="330"/>
      <c r="C244" s="330"/>
      <c r="D244" s="330"/>
      <c r="E244" s="330"/>
      <c r="F244" s="330"/>
      <c r="G244" s="330"/>
      <c r="H244" s="330"/>
      <c r="I244" s="330"/>
      <c r="J244" s="371"/>
      <c r="K244" s="371"/>
      <c r="L244" s="371"/>
      <c r="M244" s="371"/>
      <c r="N244" s="371"/>
      <c r="O244" s="371"/>
      <c r="P244" s="371"/>
      <c r="Q244" s="371"/>
      <c r="R244" s="371"/>
      <c r="S244" s="371"/>
      <c r="T244" s="371"/>
      <c r="U244" s="371"/>
      <c r="V244" s="371"/>
      <c r="W244" s="371"/>
      <c r="X244" s="372"/>
    </row>
    <row r="245" spans="1:9" ht="18.75">
      <c r="A245" s="331"/>
      <c r="B245" s="331"/>
      <c r="C245" s="331"/>
      <c r="D245" s="331"/>
      <c r="E245" s="331"/>
      <c r="F245" s="331"/>
      <c r="G245" s="331"/>
      <c r="H245" s="331"/>
      <c r="I245" s="331"/>
    </row>
    <row r="246" spans="1:9" ht="12.75">
      <c r="A246" s="306"/>
      <c r="B246" s="306"/>
      <c r="C246" s="306"/>
      <c r="D246" s="306"/>
      <c r="E246" s="306"/>
      <c r="F246" s="306"/>
      <c r="G246" s="306"/>
      <c r="H246" s="306"/>
      <c r="I246" s="306"/>
    </row>
    <row r="247" spans="1:9" ht="12.75">
      <c r="A247" s="306"/>
      <c r="B247" s="306"/>
      <c r="C247" s="306"/>
      <c r="D247" s="306"/>
      <c r="E247" s="306"/>
      <c r="F247" s="306"/>
      <c r="G247" s="306"/>
      <c r="H247" s="306"/>
      <c r="I247" s="306"/>
    </row>
    <row r="248" spans="1:9" ht="12.75">
      <c r="A248" s="306"/>
      <c r="B248" s="306"/>
      <c r="C248" s="306"/>
      <c r="D248" s="306"/>
      <c r="E248" s="306"/>
      <c r="F248" s="306"/>
      <c r="G248" s="306"/>
      <c r="H248" s="306"/>
      <c r="I248" s="306"/>
    </row>
    <row r="249" spans="1:9" ht="12.75">
      <c r="A249" s="306"/>
      <c r="B249" s="306"/>
      <c r="C249" s="306"/>
      <c r="D249" s="306"/>
      <c r="E249" s="306"/>
      <c r="F249" s="306"/>
      <c r="G249" s="306"/>
      <c r="H249" s="306"/>
      <c r="I249" s="306"/>
    </row>
    <row r="250" spans="1:9" ht="12.75">
      <c r="A250" s="306"/>
      <c r="B250" s="306"/>
      <c r="C250" s="306"/>
      <c r="D250" s="306"/>
      <c r="E250" s="306"/>
      <c r="F250" s="306"/>
      <c r="G250" s="306"/>
      <c r="H250" s="306"/>
      <c r="I250" s="306"/>
    </row>
    <row r="251" spans="1:9" ht="12.75">
      <c r="A251" s="306"/>
      <c r="B251" s="306"/>
      <c r="C251" s="306"/>
      <c r="D251" s="306"/>
      <c r="E251" s="306"/>
      <c r="F251" s="306"/>
      <c r="G251" s="306"/>
      <c r="H251" s="306"/>
      <c r="I251" s="306"/>
    </row>
    <row r="252" spans="1:9" ht="12.75">
      <c r="A252" s="306"/>
      <c r="B252" s="306"/>
      <c r="C252" s="306"/>
      <c r="D252" s="306"/>
      <c r="E252" s="306"/>
      <c r="F252" s="306"/>
      <c r="G252" s="306"/>
      <c r="H252" s="337"/>
      <c r="I252" s="306"/>
    </row>
    <row r="253" spans="1:9" ht="12.75">
      <c r="A253" s="306"/>
      <c r="B253" s="306"/>
      <c r="C253" s="306"/>
      <c r="D253" s="306"/>
      <c r="E253" s="306"/>
      <c r="F253" s="306"/>
      <c r="G253" s="306"/>
      <c r="H253" s="306"/>
      <c r="I253" s="306"/>
    </row>
    <row r="254" spans="1:9" ht="12.75">
      <c r="A254" s="306"/>
      <c r="B254" s="306"/>
      <c r="C254" s="306"/>
      <c r="D254" s="306"/>
      <c r="E254" s="306"/>
      <c r="F254" s="306"/>
      <c r="G254" s="306"/>
      <c r="H254" s="306"/>
      <c r="I254" s="306"/>
    </row>
    <row r="255" spans="1:9" ht="12.75">
      <c r="A255" s="306"/>
      <c r="B255" s="306"/>
      <c r="C255" s="306"/>
      <c r="D255" s="306"/>
      <c r="E255" s="306"/>
      <c r="F255" s="306"/>
      <c r="G255" s="306"/>
      <c r="H255" s="306"/>
      <c r="I255" s="306"/>
    </row>
    <row r="256" spans="1:9" ht="12.75">
      <c r="A256" s="306"/>
      <c r="B256" s="306"/>
      <c r="C256" s="306"/>
      <c r="D256" s="306"/>
      <c r="E256" s="306"/>
      <c r="F256" s="306"/>
      <c r="G256" s="306"/>
      <c r="H256" s="306"/>
      <c r="I256" s="306"/>
    </row>
    <row r="257" spans="1:9" ht="12.75">
      <c r="A257" s="306"/>
      <c r="B257" s="306"/>
      <c r="C257" s="306"/>
      <c r="D257" s="306"/>
      <c r="E257" s="306"/>
      <c r="F257" s="306"/>
      <c r="G257" s="306"/>
      <c r="H257" s="306"/>
      <c r="I257" s="306"/>
    </row>
    <row r="258" spans="1:9" ht="13.5" thickBot="1">
      <c r="A258" s="306"/>
      <c r="B258" s="306"/>
      <c r="C258" s="306"/>
      <c r="D258" s="306"/>
      <c r="E258" s="306"/>
      <c r="F258" s="306"/>
      <c r="G258" s="306"/>
      <c r="H258" s="306"/>
      <c r="I258" s="306"/>
    </row>
    <row r="259" spans="1:24" ht="19.5" thickBot="1">
      <c r="A259" s="359" t="s">
        <v>324</v>
      </c>
      <c r="B259" s="330"/>
      <c r="C259" s="330"/>
      <c r="D259" s="330"/>
      <c r="E259" s="330"/>
      <c r="F259" s="330"/>
      <c r="G259" s="330"/>
      <c r="H259" s="330"/>
      <c r="I259" s="330"/>
      <c r="J259" s="371"/>
      <c r="K259" s="371"/>
      <c r="L259" s="371"/>
      <c r="M259" s="371"/>
      <c r="N259" s="371"/>
      <c r="O259" s="371"/>
      <c r="P259" s="371"/>
      <c r="Q259" s="371"/>
      <c r="R259" s="371"/>
      <c r="S259" s="371"/>
      <c r="T259" s="371"/>
      <c r="U259" s="371"/>
      <c r="V259" s="371"/>
      <c r="W259" s="371"/>
      <c r="X259" s="372"/>
    </row>
    <row r="260" spans="1:24" ht="12.75">
      <c r="A260" s="337"/>
      <c r="B260" s="337"/>
      <c r="C260" s="337"/>
      <c r="D260" s="337"/>
      <c r="E260" s="337"/>
      <c r="F260" s="337"/>
      <c r="G260" s="337"/>
      <c r="H260" s="337"/>
      <c r="I260" s="337"/>
      <c r="J260" s="338"/>
      <c r="K260" s="338"/>
      <c r="L260" s="338"/>
      <c r="M260" s="338"/>
      <c r="N260" s="338"/>
      <c r="O260" s="338"/>
      <c r="P260" s="338"/>
      <c r="Q260" s="338"/>
      <c r="R260" s="338"/>
      <c r="S260" s="338"/>
      <c r="T260" s="338"/>
      <c r="U260" s="338"/>
      <c r="V260" s="338"/>
      <c r="W260" s="338"/>
      <c r="X260" s="338"/>
    </row>
    <row r="261" spans="1:24" ht="12.75">
      <c r="A261" s="337"/>
      <c r="B261" s="337"/>
      <c r="C261" s="337"/>
      <c r="D261" s="337"/>
      <c r="E261" s="337"/>
      <c r="F261" s="337"/>
      <c r="G261" s="337"/>
      <c r="H261" s="337"/>
      <c r="I261" s="337"/>
      <c r="J261" s="338"/>
      <c r="K261" s="338"/>
      <c r="L261" s="338"/>
      <c r="M261" s="338"/>
      <c r="N261" s="338"/>
      <c r="O261" s="338"/>
      <c r="P261" s="338"/>
      <c r="Q261" s="338"/>
      <c r="R261" s="338"/>
      <c r="S261" s="338"/>
      <c r="T261" s="338"/>
      <c r="U261" s="338"/>
      <c r="V261" s="338"/>
      <c r="W261" s="338"/>
      <c r="X261" s="338"/>
    </row>
    <row r="262" spans="1:24" ht="12.75">
      <c r="A262" s="950"/>
      <c r="B262" s="951"/>
      <c r="C262" s="952"/>
      <c r="D262" s="950" t="s">
        <v>325</v>
      </c>
      <c r="E262" s="951"/>
      <c r="F262" s="952"/>
      <c r="G262" s="950" t="s">
        <v>326</v>
      </c>
      <c r="H262" s="951"/>
      <c r="I262" s="952"/>
      <c r="J262" s="950" t="s">
        <v>327</v>
      </c>
      <c r="K262" s="951"/>
      <c r="L262" s="952"/>
      <c r="M262" s="968" t="s">
        <v>329</v>
      </c>
      <c r="N262" s="969"/>
      <c r="O262" s="970"/>
      <c r="P262" s="968" t="s">
        <v>330</v>
      </c>
      <c r="Q262" s="969"/>
      <c r="R262" s="970"/>
      <c r="S262" s="968" t="s">
        <v>331</v>
      </c>
      <c r="T262" s="969"/>
      <c r="U262" s="970"/>
      <c r="V262" s="968" t="s">
        <v>328</v>
      </c>
      <c r="W262" s="969"/>
      <c r="X262" s="970"/>
    </row>
    <row r="263" spans="1:24" ht="12.75">
      <c r="A263" s="956"/>
      <c r="B263" s="957"/>
      <c r="C263" s="958"/>
      <c r="D263" s="956"/>
      <c r="E263" s="957"/>
      <c r="F263" s="958"/>
      <c r="G263" s="956"/>
      <c r="H263" s="957"/>
      <c r="I263" s="958"/>
      <c r="J263" s="956"/>
      <c r="K263" s="957"/>
      <c r="L263" s="958"/>
      <c r="M263" s="971"/>
      <c r="N263" s="972"/>
      <c r="O263" s="973"/>
      <c r="P263" s="971"/>
      <c r="Q263" s="972"/>
      <c r="R263" s="973"/>
      <c r="S263" s="971"/>
      <c r="T263" s="972"/>
      <c r="U263" s="973"/>
      <c r="V263" s="971"/>
      <c r="W263" s="972"/>
      <c r="X263" s="973"/>
    </row>
    <row r="264" spans="1:24" ht="12.75">
      <c r="A264" s="953"/>
      <c r="B264" s="954"/>
      <c r="C264" s="955"/>
      <c r="D264" s="953"/>
      <c r="E264" s="954"/>
      <c r="F264" s="955"/>
      <c r="G264" s="953"/>
      <c r="H264" s="954"/>
      <c r="I264" s="955"/>
      <c r="J264" s="953"/>
      <c r="K264" s="954"/>
      <c r="L264" s="955"/>
      <c r="M264" s="974"/>
      <c r="N264" s="975"/>
      <c r="O264" s="976"/>
      <c r="P264" s="974"/>
      <c r="Q264" s="975"/>
      <c r="R264" s="976"/>
      <c r="S264" s="974"/>
      <c r="T264" s="975"/>
      <c r="U264" s="976"/>
      <c r="V264" s="974"/>
      <c r="W264" s="975"/>
      <c r="X264" s="976"/>
    </row>
    <row r="265" spans="1:24" ht="12.75">
      <c r="A265" s="950" t="s">
        <v>16</v>
      </c>
      <c r="B265" s="951"/>
      <c r="C265" s="952"/>
      <c r="D265" s="950"/>
      <c r="E265" s="951"/>
      <c r="F265" s="952"/>
      <c r="G265" s="950"/>
      <c r="H265" s="951"/>
      <c r="I265" s="952"/>
      <c r="J265" s="950"/>
      <c r="K265" s="951"/>
      <c r="L265" s="952"/>
      <c r="M265" s="950"/>
      <c r="N265" s="951"/>
      <c r="O265" s="952"/>
      <c r="P265" s="916"/>
      <c r="Q265" s="916"/>
      <c r="R265" s="917"/>
      <c r="S265" s="968"/>
      <c r="T265" s="969"/>
      <c r="U265" s="970"/>
      <c r="V265" s="968"/>
      <c r="W265" s="969"/>
      <c r="X265" s="970"/>
    </row>
    <row r="266" spans="1:24" ht="12.75">
      <c r="A266" s="953"/>
      <c r="B266" s="954"/>
      <c r="C266" s="955"/>
      <c r="D266" s="953"/>
      <c r="E266" s="954"/>
      <c r="F266" s="955"/>
      <c r="G266" s="953"/>
      <c r="H266" s="954"/>
      <c r="I266" s="955"/>
      <c r="J266" s="953"/>
      <c r="K266" s="954"/>
      <c r="L266" s="955"/>
      <c r="M266" s="953"/>
      <c r="N266" s="954"/>
      <c r="O266" s="955"/>
      <c r="P266" s="918"/>
      <c r="Q266" s="918"/>
      <c r="R266" s="919"/>
      <c r="S266" s="974"/>
      <c r="T266" s="975"/>
      <c r="U266" s="976"/>
      <c r="V266" s="974"/>
      <c r="W266" s="975"/>
      <c r="X266" s="976"/>
    </row>
    <row r="267" spans="1:24" ht="12.75">
      <c r="A267" s="950" t="s">
        <v>19</v>
      </c>
      <c r="B267" s="951"/>
      <c r="C267" s="952"/>
      <c r="D267" s="950"/>
      <c r="E267" s="951"/>
      <c r="F267" s="952"/>
      <c r="G267" s="950"/>
      <c r="H267" s="951"/>
      <c r="I267" s="952"/>
      <c r="J267" s="950"/>
      <c r="K267" s="951"/>
      <c r="L267" s="952"/>
      <c r="M267" s="950"/>
      <c r="N267" s="951"/>
      <c r="O267" s="952"/>
      <c r="P267" s="916"/>
      <c r="Q267" s="916"/>
      <c r="R267" s="917"/>
      <c r="S267" s="968"/>
      <c r="T267" s="969"/>
      <c r="U267" s="970"/>
      <c r="V267" s="968"/>
      <c r="W267" s="969"/>
      <c r="X267" s="970"/>
    </row>
    <row r="268" spans="1:24" ht="12.75">
      <c r="A268" s="953"/>
      <c r="B268" s="954"/>
      <c r="C268" s="955"/>
      <c r="D268" s="953"/>
      <c r="E268" s="954"/>
      <c r="F268" s="955"/>
      <c r="G268" s="953"/>
      <c r="H268" s="954"/>
      <c r="I268" s="955"/>
      <c r="J268" s="953"/>
      <c r="K268" s="954"/>
      <c r="L268" s="955"/>
      <c r="M268" s="953"/>
      <c r="N268" s="954"/>
      <c r="O268" s="955"/>
      <c r="P268" s="918"/>
      <c r="Q268" s="918"/>
      <c r="R268" s="919"/>
      <c r="S268" s="974"/>
      <c r="T268" s="975"/>
      <c r="U268" s="976"/>
      <c r="V268" s="974"/>
      <c r="W268" s="975"/>
      <c r="X268" s="976"/>
    </row>
    <row r="269" spans="1:24" ht="12.75">
      <c r="A269" s="950" t="s">
        <v>20</v>
      </c>
      <c r="B269" s="951"/>
      <c r="C269" s="952"/>
      <c r="D269" s="950"/>
      <c r="E269" s="951"/>
      <c r="F269" s="952"/>
      <c r="G269" s="950"/>
      <c r="H269" s="951"/>
      <c r="I269" s="952"/>
      <c r="J269" s="950"/>
      <c r="K269" s="951"/>
      <c r="L269" s="952"/>
      <c r="M269" s="950"/>
      <c r="N269" s="951"/>
      <c r="O269" s="952"/>
      <c r="P269" s="916"/>
      <c r="Q269" s="916"/>
      <c r="R269" s="917"/>
      <c r="S269" s="968"/>
      <c r="T269" s="969"/>
      <c r="U269" s="970"/>
      <c r="V269" s="968"/>
      <c r="W269" s="969"/>
      <c r="X269" s="970"/>
    </row>
    <row r="270" spans="1:24" ht="12.75">
      <c r="A270" s="953"/>
      <c r="B270" s="954"/>
      <c r="C270" s="955"/>
      <c r="D270" s="953"/>
      <c r="E270" s="954"/>
      <c r="F270" s="955"/>
      <c r="G270" s="953"/>
      <c r="H270" s="954"/>
      <c r="I270" s="955"/>
      <c r="J270" s="953"/>
      <c r="K270" s="954"/>
      <c r="L270" s="955"/>
      <c r="M270" s="953"/>
      <c r="N270" s="954"/>
      <c r="O270" s="955"/>
      <c r="P270" s="918"/>
      <c r="Q270" s="918"/>
      <c r="R270" s="919"/>
      <c r="S270" s="974"/>
      <c r="T270" s="975"/>
      <c r="U270" s="976"/>
      <c r="V270" s="974"/>
      <c r="W270" s="975"/>
      <c r="X270" s="976"/>
    </row>
    <row r="271" spans="1:24" ht="12.75">
      <c r="A271" s="950" t="s">
        <v>21</v>
      </c>
      <c r="B271" s="951"/>
      <c r="C271" s="952"/>
      <c r="D271" s="950"/>
      <c r="E271" s="951"/>
      <c r="F271" s="952"/>
      <c r="G271" s="950"/>
      <c r="H271" s="951"/>
      <c r="I271" s="952"/>
      <c r="J271" s="950"/>
      <c r="K271" s="951"/>
      <c r="L271" s="952"/>
      <c r="M271" s="950"/>
      <c r="N271" s="951"/>
      <c r="O271" s="952"/>
      <c r="P271" s="916"/>
      <c r="Q271" s="916"/>
      <c r="R271" s="917"/>
      <c r="S271" s="968"/>
      <c r="T271" s="969"/>
      <c r="U271" s="970"/>
      <c r="V271" s="968"/>
      <c r="W271" s="969"/>
      <c r="X271" s="970"/>
    </row>
    <row r="272" spans="1:24" ht="12.75">
      <c r="A272" s="953"/>
      <c r="B272" s="954"/>
      <c r="C272" s="955"/>
      <c r="D272" s="953"/>
      <c r="E272" s="954"/>
      <c r="F272" s="955"/>
      <c r="G272" s="953"/>
      <c r="H272" s="954"/>
      <c r="I272" s="955"/>
      <c r="J272" s="953"/>
      <c r="K272" s="954"/>
      <c r="L272" s="955"/>
      <c r="M272" s="953"/>
      <c r="N272" s="954"/>
      <c r="O272" s="955"/>
      <c r="P272" s="918"/>
      <c r="Q272" s="918"/>
      <c r="R272" s="919"/>
      <c r="S272" s="974"/>
      <c r="T272" s="975"/>
      <c r="U272" s="976"/>
      <c r="V272" s="974"/>
      <c r="W272" s="975"/>
      <c r="X272" s="976"/>
    </row>
    <row r="273" spans="1:24" ht="12.75">
      <c r="A273" s="950" t="s">
        <v>22</v>
      </c>
      <c r="B273" s="951"/>
      <c r="C273" s="952"/>
      <c r="D273" s="950"/>
      <c r="E273" s="951"/>
      <c r="F273" s="952"/>
      <c r="G273" s="950"/>
      <c r="H273" s="951"/>
      <c r="I273" s="952"/>
      <c r="J273" s="950"/>
      <c r="K273" s="951"/>
      <c r="L273" s="952"/>
      <c r="M273" s="950"/>
      <c r="N273" s="951"/>
      <c r="O273" s="952"/>
      <c r="P273" s="916"/>
      <c r="Q273" s="916"/>
      <c r="R273" s="917"/>
      <c r="S273" s="968"/>
      <c r="T273" s="969"/>
      <c r="U273" s="970"/>
      <c r="V273" s="968"/>
      <c r="W273" s="969"/>
      <c r="X273" s="970"/>
    </row>
    <row r="274" spans="1:24" ht="12.75">
      <c r="A274" s="953"/>
      <c r="B274" s="954"/>
      <c r="C274" s="955"/>
      <c r="D274" s="953"/>
      <c r="E274" s="954"/>
      <c r="F274" s="955"/>
      <c r="G274" s="953"/>
      <c r="H274" s="954"/>
      <c r="I274" s="955"/>
      <c r="J274" s="953"/>
      <c r="K274" s="954"/>
      <c r="L274" s="955"/>
      <c r="M274" s="953"/>
      <c r="N274" s="954"/>
      <c r="O274" s="955"/>
      <c r="P274" s="918"/>
      <c r="Q274" s="918"/>
      <c r="R274" s="919"/>
      <c r="S274" s="974"/>
      <c r="T274" s="975"/>
      <c r="U274" s="976"/>
      <c r="V274" s="974"/>
      <c r="W274" s="975"/>
      <c r="X274" s="976"/>
    </row>
    <row r="275" spans="1:24" ht="12.75">
      <c r="A275" s="950" t="s">
        <v>23</v>
      </c>
      <c r="B275" s="951"/>
      <c r="C275" s="952"/>
      <c r="D275" s="950"/>
      <c r="E275" s="951"/>
      <c r="F275" s="952"/>
      <c r="G275" s="950"/>
      <c r="H275" s="951"/>
      <c r="I275" s="952"/>
      <c r="J275" s="950"/>
      <c r="K275" s="951"/>
      <c r="L275" s="952"/>
      <c r="M275" s="950"/>
      <c r="N275" s="951"/>
      <c r="O275" s="952"/>
      <c r="P275" s="916"/>
      <c r="Q275" s="916"/>
      <c r="R275" s="917"/>
      <c r="S275" s="968"/>
      <c r="T275" s="969"/>
      <c r="U275" s="970"/>
      <c r="V275" s="968"/>
      <c r="W275" s="969"/>
      <c r="X275" s="970"/>
    </row>
    <row r="276" spans="1:24" ht="12.75" customHeight="1">
      <c r="A276" s="953"/>
      <c r="B276" s="954"/>
      <c r="C276" s="955"/>
      <c r="D276" s="953"/>
      <c r="E276" s="954"/>
      <c r="F276" s="955"/>
      <c r="G276" s="953"/>
      <c r="H276" s="954"/>
      <c r="I276" s="955"/>
      <c r="J276" s="953"/>
      <c r="K276" s="954"/>
      <c r="L276" s="955"/>
      <c r="M276" s="953"/>
      <c r="N276" s="954"/>
      <c r="O276" s="955"/>
      <c r="P276" s="918"/>
      <c r="Q276" s="918"/>
      <c r="R276" s="919"/>
      <c r="S276" s="974"/>
      <c r="T276" s="975"/>
      <c r="U276" s="976"/>
      <c r="V276" s="974"/>
      <c r="W276" s="975"/>
      <c r="X276" s="976"/>
    </row>
    <row r="277" spans="1:24" ht="12.75">
      <c r="A277" s="338"/>
      <c r="B277" s="338"/>
      <c r="C277" s="338"/>
      <c r="D277" s="338"/>
      <c r="E277" s="338"/>
      <c r="F277" s="338"/>
      <c r="G277" s="338"/>
      <c r="H277" s="338"/>
      <c r="I277" s="338"/>
      <c r="J277" s="338"/>
      <c r="K277" s="338"/>
      <c r="L277" s="338"/>
      <c r="M277" s="338"/>
      <c r="N277" s="338"/>
      <c r="O277" s="338"/>
      <c r="P277" s="338"/>
      <c r="Q277" s="338"/>
      <c r="R277" s="338"/>
      <c r="S277" s="338"/>
      <c r="T277" s="338"/>
      <c r="U277" s="338"/>
      <c r="V277" s="338"/>
      <c r="W277" s="338"/>
      <c r="X277" s="338"/>
    </row>
    <row r="278" spans="1:24" ht="12.75">
      <c r="A278" s="338"/>
      <c r="B278" s="338"/>
      <c r="C278" s="338"/>
      <c r="D278" s="338"/>
      <c r="E278" s="338"/>
      <c r="F278" s="338"/>
      <c r="G278" s="338"/>
      <c r="H278" s="338"/>
      <c r="I278" s="338"/>
      <c r="J278" s="338"/>
      <c r="K278" s="338"/>
      <c r="L278" s="338"/>
      <c r="M278" s="338"/>
      <c r="N278" s="338"/>
      <c r="O278" s="338"/>
      <c r="P278" s="338"/>
      <c r="Q278" s="338"/>
      <c r="R278" s="338"/>
      <c r="S278" s="338"/>
      <c r="T278" s="338"/>
      <c r="U278" s="338"/>
      <c r="V278" s="338"/>
      <c r="W278" s="338"/>
      <c r="X278" s="338"/>
    </row>
    <row r="279" spans="1:24" ht="12.75">
      <c r="A279" s="338"/>
      <c r="B279" s="338"/>
      <c r="C279" s="338"/>
      <c r="D279" s="338"/>
      <c r="E279" s="338"/>
      <c r="F279" s="338"/>
      <c r="G279" s="338"/>
      <c r="H279" s="338"/>
      <c r="I279" s="338"/>
      <c r="J279" s="338"/>
      <c r="K279" s="338"/>
      <c r="L279" s="338"/>
      <c r="M279" s="338"/>
      <c r="N279" s="338"/>
      <c r="O279" s="338"/>
      <c r="P279" s="338"/>
      <c r="Q279" s="338"/>
      <c r="R279" s="338"/>
      <c r="S279" s="338"/>
      <c r="T279" s="338"/>
      <c r="U279" s="338"/>
      <c r="V279" s="338"/>
      <c r="W279" s="338"/>
      <c r="X279" s="338"/>
    </row>
    <row r="280" spans="1:24" ht="12.75">
      <c r="A280" s="338"/>
      <c r="B280" s="338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</row>
    <row r="281" spans="1:24" ht="12.75">
      <c r="A281" s="338"/>
      <c r="B281" s="338"/>
      <c r="C281" s="338"/>
      <c r="D281" s="338"/>
      <c r="E281" s="338"/>
      <c r="F281" s="338"/>
      <c r="G281" s="338"/>
      <c r="H281" s="338"/>
      <c r="I281" s="338"/>
      <c r="J281" s="338"/>
      <c r="K281" s="338"/>
      <c r="L281" s="338"/>
      <c r="M281" s="338"/>
      <c r="N281" s="338"/>
      <c r="O281" s="338"/>
      <c r="P281" s="338"/>
      <c r="Q281" s="338"/>
      <c r="R281" s="338"/>
      <c r="S281" s="338"/>
      <c r="T281" s="338"/>
      <c r="U281" s="338"/>
      <c r="V281" s="338"/>
      <c r="W281" s="338"/>
      <c r="X281" s="338"/>
    </row>
    <row r="282" spans="1:24" ht="12.75">
      <c r="A282" s="338"/>
      <c r="B282" s="338"/>
      <c r="C282" s="338"/>
      <c r="D282" s="338"/>
      <c r="E282" s="338"/>
      <c r="F282" s="338"/>
      <c r="G282" s="338"/>
      <c r="H282" s="338"/>
      <c r="I282" s="338"/>
      <c r="J282" s="338"/>
      <c r="K282" s="338"/>
      <c r="L282" s="338"/>
      <c r="M282" s="338"/>
      <c r="N282" s="338"/>
      <c r="O282" s="338"/>
      <c r="P282" s="338"/>
      <c r="Q282" s="338"/>
      <c r="R282" s="338"/>
      <c r="S282" s="338"/>
      <c r="T282" s="338"/>
      <c r="U282" s="338"/>
      <c r="V282" s="338"/>
      <c r="W282" s="338"/>
      <c r="X282" s="338"/>
    </row>
    <row r="283" spans="1:24" ht="12.75">
      <c r="A283" s="338"/>
      <c r="B283" s="338"/>
      <c r="C283" s="338"/>
      <c r="D283" s="338"/>
      <c r="E283" s="338"/>
      <c r="F283" s="338"/>
      <c r="G283" s="338"/>
      <c r="H283" s="338"/>
      <c r="I283" s="338"/>
      <c r="J283" s="338"/>
      <c r="K283" s="338"/>
      <c r="L283" s="338"/>
      <c r="M283" s="338"/>
      <c r="N283" s="338"/>
      <c r="O283" s="338"/>
      <c r="P283" s="338"/>
      <c r="Q283" s="338"/>
      <c r="R283" s="338"/>
      <c r="S283" s="338"/>
      <c r="T283" s="338"/>
      <c r="U283" s="338"/>
      <c r="V283" s="338"/>
      <c r="W283" s="338"/>
      <c r="X283" s="338"/>
    </row>
    <row r="284" spans="1:24" ht="12.75">
      <c r="A284" s="338"/>
      <c r="B284" s="338"/>
      <c r="C284" s="338"/>
      <c r="D284" s="338"/>
      <c r="E284" s="338"/>
      <c r="F284" s="338"/>
      <c r="G284" s="338"/>
      <c r="H284" s="338"/>
      <c r="I284" s="338"/>
      <c r="J284" s="338"/>
      <c r="K284" s="338"/>
      <c r="L284" s="338"/>
      <c r="M284" s="338"/>
      <c r="N284" s="338"/>
      <c r="O284" s="338"/>
      <c r="P284" s="338"/>
      <c r="Q284" s="338"/>
      <c r="R284" s="338"/>
      <c r="S284" s="338"/>
      <c r="T284" s="338"/>
      <c r="U284" s="338"/>
      <c r="V284" s="338"/>
      <c r="W284" s="338"/>
      <c r="X284" s="338"/>
    </row>
    <row r="285" spans="1:24" ht="12.75">
      <c r="A285" s="338"/>
      <c r="B285" s="338"/>
      <c r="C285" s="338"/>
      <c r="D285" s="338"/>
      <c r="E285" s="338"/>
      <c r="F285" s="338"/>
      <c r="G285" s="338"/>
      <c r="H285" s="338"/>
      <c r="I285" s="338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338"/>
      <c r="U285" s="338"/>
      <c r="V285" s="338"/>
      <c r="W285" s="338"/>
      <c r="X285" s="338"/>
    </row>
    <row r="286" spans="1:24" ht="12.75">
      <c r="A286" s="338"/>
      <c r="B286" s="338"/>
      <c r="C286" s="338"/>
      <c r="D286" s="338"/>
      <c r="E286" s="338"/>
      <c r="F286" s="338"/>
      <c r="G286" s="338"/>
      <c r="H286" s="338"/>
      <c r="I286" s="338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338"/>
      <c r="U286" s="338"/>
      <c r="V286" s="338"/>
      <c r="W286" s="338"/>
      <c r="X286" s="338"/>
    </row>
    <row r="287" spans="1:24" ht="12.75">
      <c r="A287" s="338"/>
      <c r="B287" s="338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</row>
    <row r="288" spans="1:24" ht="12.75">
      <c r="A288" s="959" t="s">
        <v>440</v>
      </c>
      <c r="B288" s="960"/>
      <c r="C288" s="960"/>
      <c r="D288" s="960"/>
      <c r="E288" s="960"/>
      <c r="F288" s="960"/>
      <c r="G288" s="960"/>
      <c r="H288" s="960"/>
      <c r="I288" s="960"/>
      <c r="J288" s="960"/>
      <c r="K288" s="960"/>
      <c r="L288" s="960"/>
      <c r="M288" s="960"/>
      <c r="N288" s="960"/>
      <c r="O288" s="960"/>
      <c r="P288" s="960"/>
      <c r="Q288" s="960"/>
      <c r="R288" s="960"/>
      <c r="S288" s="960"/>
      <c r="T288" s="960"/>
      <c r="U288" s="960"/>
      <c r="V288" s="960"/>
      <c r="W288" s="961"/>
      <c r="X288" s="338"/>
    </row>
    <row r="289" spans="1:24" ht="12.75">
      <c r="A289" s="962"/>
      <c r="B289" s="963"/>
      <c r="C289" s="963"/>
      <c r="D289" s="963"/>
      <c r="E289" s="963"/>
      <c r="F289" s="963"/>
      <c r="G289" s="963"/>
      <c r="H289" s="963"/>
      <c r="I289" s="963"/>
      <c r="J289" s="963"/>
      <c r="K289" s="963"/>
      <c r="L289" s="963"/>
      <c r="M289" s="963"/>
      <c r="N289" s="963"/>
      <c r="O289" s="963"/>
      <c r="P289" s="963"/>
      <c r="Q289" s="963"/>
      <c r="R289" s="963"/>
      <c r="S289" s="963"/>
      <c r="T289" s="963"/>
      <c r="U289" s="963"/>
      <c r="V289" s="963"/>
      <c r="W289" s="964"/>
      <c r="X289" s="338"/>
    </row>
    <row r="290" spans="1:24" ht="12.75">
      <c r="A290" s="962"/>
      <c r="B290" s="963"/>
      <c r="C290" s="963"/>
      <c r="D290" s="963"/>
      <c r="E290" s="963"/>
      <c r="F290" s="963"/>
      <c r="G290" s="963"/>
      <c r="H290" s="963"/>
      <c r="I290" s="963"/>
      <c r="J290" s="963"/>
      <c r="K290" s="963"/>
      <c r="L290" s="963"/>
      <c r="M290" s="963"/>
      <c r="N290" s="963"/>
      <c r="O290" s="963"/>
      <c r="P290" s="963"/>
      <c r="Q290" s="963"/>
      <c r="R290" s="963"/>
      <c r="S290" s="963"/>
      <c r="T290" s="963"/>
      <c r="U290" s="963"/>
      <c r="V290" s="963"/>
      <c r="W290" s="964"/>
      <c r="X290" s="338"/>
    </row>
    <row r="291" spans="1:24" ht="12.75">
      <c r="A291" s="962"/>
      <c r="B291" s="963"/>
      <c r="C291" s="963"/>
      <c r="D291" s="963"/>
      <c r="E291" s="963"/>
      <c r="F291" s="963"/>
      <c r="G291" s="963"/>
      <c r="H291" s="963"/>
      <c r="I291" s="963"/>
      <c r="J291" s="963"/>
      <c r="K291" s="963"/>
      <c r="L291" s="963"/>
      <c r="M291" s="963"/>
      <c r="N291" s="963"/>
      <c r="O291" s="963"/>
      <c r="P291" s="963"/>
      <c r="Q291" s="963"/>
      <c r="R291" s="963"/>
      <c r="S291" s="963"/>
      <c r="T291" s="963"/>
      <c r="U291" s="963"/>
      <c r="V291" s="963"/>
      <c r="W291" s="964"/>
      <c r="X291" s="338"/>
    </row>
    <row r="292" spans="1:24" ht="12.75">
      <c r="A292" s="962"/>
      <c r="B292" s="963"/>
      <c r="C292" s="963"/>
      <c r="D292" s="963"/>
      <c r="E292" s="963"/>
      <c r="F292" s="963"/>
      <c r="G292" s="963"/>
      <c r="H292" s="963"/>
      <c r="I292" s="963"/>
      <c r="J292" s="963"/>
      <c r="K292" s="963"/>
      <c r="L292" s="963"/>
      <c r="M292" s="963"/>
      <c r="N292" s="963"/>
      <c r="O292" s="963"/>
      <c r="P292" s="963"/>
      <c r="Q292" s="963"/>
      <c r="R292" s="963"/>
      <c r="S292" s="963"/>
      <c r="T292" s="963"/>
      <c r="U292" s="963"/>
      <c r="V292" s="963"/>
      <c r="W292" s="964"/>
      <c r="X292" s="338"/>
    </row>
    <row r="293" spans="1:24" ht="12.75">
      <c r="A293" s="962"/>
      <c r="B293" s="963"/>
      <c r="C293" s="963"/>
      <c r="D293" s="963"/>
      <c r="E293" s="963"/>
      <c r="F293" s="963"/>
      <c r="G293" s="963"/>
      <c r="H293" s="963"/>
      <c r="I293" s="963"/>
      <c r="J293" s="963"/>
      <c r="K293" s="963"/>
      <c r="L293" s="963"/>
      <c r="M293" s="963"/>
      <c r="N293" s="963"/>
      <c r="O293" s="963"/>
      <c r="P293" s="963"/>
      <c r="Q293" s="963"/>
      <c r="R293" s="963"/>
      <c r="S293" s="963"/>
      <c r="T293" s="963"/>
      <c r="U293" s="963"/>
      <c r="V293" s="963"/>
      <c r="W293" s="964"/>
      <c r="X293" s="338"/>
    </row>
    <row r="294" spans="1:24" ht="12.75">
      <c r="A294" s="962"/>
      <c r="B294" s="963"/>
      <c r="C294" s="963"/>
      <c r="D294" s="963"/>
      <c r="E294" s="963"/>
      <c r="F294" s="963"/>
      <c r="G294" s="963"/>
      <c r="H294" s="963"/>
      <c r="I294" s="963"/>
      <c r="J294" s="963"/>
      <c r="K294" s="963"/>
      <c r="L294" s="963"/>
      <c r="M294" s="963"/>
      <c r="N294" s="963"/>
      <c r="O294" s="963"/>
      <c r="P294" s="963"/>
      <c r="Q294" s="963"/>
      <c r="R294" s="963"/>
      <c r="S294" s="963"/>
      <c r="T294" s="963"/>
      <c r="U294" s="963"/>
      <c r="V294" s="963"/>
      <c r="W294" s="964"/>
      <c r="X294" s="338"/>
    </row>
    <row r="295" spans="1:24" ht="12.75">
      <c r="A295" s="962"/>
      <c r="B295" s="963"/>
      <c r="C295" s="963"/>
      <c r="D295" s="963"/>
      <c r="E295" s="963"/>
      <c r="F295" s="963"/>
      <c r="G295" s="963"/>
      <c r="H295" s="963"/>
      <c r="I295" s="963"/>
      <c r="J295" s="963"/>
      <c r="K295" s="963"/>
      <c r="L295" s="963"/>
      <c r="M295" s="963"/>
      <c r="N295" s="963"/>
      <c r="O295" s="963"/>
      <c r="P295" s="963"/>
      <c r="Q295" s="963"/>
      <c r="R295" s="963"/>
      <c r="S295" s="963"/>
      <c r="T295" s="963"/>
      <c r="U295" s="963"/>
      <c r="V295" s="963"/>
      <c r="W295" s="964"/>
      <c r="X295" s="338"/>
    </row>
    <row r="296" spans="1:24" ht="12.75">
      <c r="A296" s="962"/>
      <c r="B296" s="963"/>
      <c r="C296" s="963"/>
      <c r="D296" s="963"/>
      <c r="E296" s="963"/>
      <c r="F296" s="963"/>
      <c r="G296" s="963"/>
      <c r="H296" s="963"/>
      <c r="I296" s="963"/>
      <c r="J296" s="963"/>
      <c r="K296" s="963"/>
      <c r="L296" s="963"/>
      <c r="M296" s="963"/>
      <c r="N296" s="963"/>
      <c r="O296" s="963"/>
      <c r="P296" s="963"/>
      <c r="Q296" s="963"/>
      <c r="R296" s="963"/>
      <c r="S296" s="963"/>
      <c r="T296" s="963"/>
      <c r="U296" s="963"/>
      <c r="V296" s="963"/>
      <c r="W296" s="964"/>
      <c r="X296" s="338"/>
    </row>
    <row r="297" spans="1:24" ht="12.75">
      <c r="A297" s="962"/>
      <c r="B297" s="963"/>
      <c r="C297" s="963"/>
      <c r="D297" s="963"/>
      <c r="E297" s="963"/>
      <c r="F297" s="963"/>
      <c r="G297" s="963"/>
      <c r="H297" s="963"/>
      <c r="I297" s="963"/>
      <c r="J297" s="963"/>
      <c r="K297" s="963"/>
      <c r="L297" s="963"/>
      <c r="M297" s="963"/>
      <c r="N297" s="963"/>
      <c r="O297" s="963"/>
      <c r="P297" s="963"/>
      <c r="Q297" s="963"/>
      <c r="R297" s="963"/>
      <c r="S297" s="963"/>
      <c r="T297" s="963"/>
      <c r="U297" s="963"/>
      <c r="V297" s="963"/>
      <c r="W297" s="964"/>
      <c r="X297" s="338"/>
    </row>
    <row r="298" spans="1:24" ht="12.75">
      <c r="A298" s="962"/>
      <c r="B298" s="963"/>
      <c r="C298" s="963"/>
      <c r="D298" s="963"/>
      <c r="E298" s="963"/>
      <c r="F298" s="963"/>
      <c r="G298" s="963"/>
      <c r="H298" s="963"/>
      <c r="I298" s="963"/>
      <c r="J298" s="963"/>
      <c r="K298" s="963"/>
      <c r="L298" s="963"/>
      <c r="M298" s="963"/>
      <c r="N298" s="963"/>
      <c r="O298" s="963"/>
      <c r="P298" s="963"/>
      <c r="Q298" s="963"/>
      <c r="R298" s="963"/>
      <c r="S298" s="963"/>
      <c r="T298" s="963"/>
      <c r="U298" s="963"/>
      <c r="V298" s="963"/>
      <c r="W298" s="964"/>
      <c r="X298" s="338"/>
    </row>
    <row r="299" spans="1:24" ht="12.75">
      <c r="A299" s="965"/>
      <c r="B299" s="966"/>
      <c r="C299" s="966"/>
      <c r="D299" s="966"/>
      <c r="E299" s="966"/>
      <c r="F299" s="966"/>
      <c r="G299" s="966"/>
      <c r="H299" s="966"/>
      <c r="I299" s="966"/>
      <c r="J299" s="966"/>
      <c r="K299" s="966"/>
      <c r="L299" s="966"/>
      <c r="M299" s="966"/>
      <c r="N299" s="966"/>
      <c r="O299" s="966"/>
      <c r="P299" s="966"/>
      <c r="Q299" s="966"/>
      <c r="R299" s="966"/>
      <c r="S299" s="966"/>
      <c r="T299" s="966"/>
      <c r="U299" s="966"/>
      <c r="V299" s="966"/>
      <c r="W299" s="967"/>
      <c r="X299" s="338"/>
    </row>
    <row r="300" spans="1:9" ht="12.75">
      <c r="A300" s="306"/>
      <c r="B300" s="306"/>
      <c r="C300" s="306"/>
      <c r="D300" s="306"/>
      <c r="E300" s="306"/>
      <c r="F300" s="306"/>
      <c r="G300" s="306"/>
      <c r="H300" s="306"/>
      <c r="I300" s="306"/>
    </row>
    <row r="301" spans="1:9" ht="12.75">
      <c r="A301" s="306"/>
      <c r="B301" s="306"/>
      <c r="C301" s="306"/>
      <c r="D301" s="306"/>
      <c r="E301" s="306"/>
      <c r="F301" s="306"/>
      <c r="G301" s="306"/>
      <c r="H301" s="306"/>
      <c r="I301" s="306"/>
    </row>
    <row r="302" spans="1:9" ht="12.75">
      <c r="A302" s="306"/>
      <c r="B302" s="306"/>
      <c r="C302" s="306"/>
      <c r="D302" s="306"/>
      <c r="E302" s="306"/>
      <c r="F302" s="306"/>
      <c r="G302" s="306"/>
      <c r="H302" s="306"/>
      <c r="I302" s="306"/>
    </row>
    <row r="303" spans="1:9" ht="12.75">
      <c r="A303" s="306"/>
      <c r="B303" s="306"/>
      <c r="C303" s="306"/>
      <c r="D303" s="306"/>
      <c r="E303" s="306"/>
      <c r="F303" s="306"/>
      <c r="G303" s="306"/>
      <c r="H303" s="306"/>
      <c r="I303" s="306"/>
    </row>
  </sheetData>
  <sheetProtection/>
  <mergeCells count="51">
    <mergeCell ref="V275:X276"/>
    <mergeCell ref="A288:W299"/>
    <mergeCell ref="A275:C276"/>
    <mergeCell ref="D275:F276"/>
    <mergeCell ref="G275:I276"/>
    <mergeCell ref="J275:L276"/>
    <mergeCell ref="M275:O276"/>
    <mergeCell ref="S275:U276"/>
    <mergeCell ref="D273:F274"/>
    <mergeCell ref="G273:I274"/>
    <mergeCell ref="J273:L274"/>
    <mergeCell ref="M273:O274"/>
    <mergeCell ref="S273:U274"/>
    <mergeCell ref="V273:X274"/>
    <mergeCell ref="D271:F272"/>
    <mergeCell ref="G271:I272"/>
    <mergeCell ref="J271:L272"/>
    <mergeCell ref="M271:O272"/>
    <mergeCell ref="S271:U272"/>
    <mergeCell ref="V271:X272"/>
    <mergeCell ref="D269:F270"/>
    <mergeCell ref="G269:I270"/>
    <mergeCell ref="J269:L270"/>
    <mergeCell ref="M269:O270"/>
    <mergeCell ref="S269:U270"/>
    <mergeCell ref="V269:X270"/>
    <mergeCell ref="J265:L266"/>
    <mergeCell ref="M265:O266"/>
    <mergeCell ref="S265:U266"/>
    <mergeCell ref="V265:X266"/>
    <mergeCell ref="D267:F268"/>
    <mergeCell ref="G267:I268"/>
    <mergeCell ref="J267:L268"/>
    <mergeCell ref="M267:O268"/>
    <mergeCell ref="S267:U268"/>
    <mergeCell ref="V267:X268"/>
    <mergeCell ref="D262:F264"/>
    <mergeCell ref="G262:I264"/>
    <mergeCell ref="J262:L264"/>
    <mergeCell ref="M262:O264"/>
    <mergeCell ref="P262:R264"/>
    <mergeCell ref="S262:U264"/>
    <mergeCell ref="V262:X264"/>
    <mergeCell ref="D265:F266"/>
    <mergeCell ref="G265:I266"/>
    <mergeCell ref="A271:C272"/>
    <mergeCell ref="A273:C274"/>
    <mergeCell ref="A267:C268"/>
    <mergeCell ref="A269:C270"/>
    <mergeCell ref="A262:C264"/>
    <mergeCell ref="A265:C266"/>
  </mergeCells>
  <printOptions/>
  <pageMargins left="0.1968503937007874" right="0.1968503937007874" top="0.5511811023622047" bottom="0.6299212598425197" header="0.31496062992125984" footer="0.31496062992125984"/>
  <pageSetup horizontalDpi="360" verticalDpi="360" orientation="landscape" paperSize="9" r:id="rId1"/>
  <headerFooter alignWithMargins="0">
    <oddHeader>&amp;C&amp;A</oddHeader>
    <oddFooter>&amp;CPage &amp;P</oddFooter>
  </headerFooter>
  <rowBreaks count="7" manualBreakCount="7">
    <brk id="29" max="65535" man="1"/>
    <brk id="63" max="65535" man="1"/>
    <brk id="96" max="65535" man="1"/>
    <brk id="131" max="65535" man="1"/>
    <brk id="169" max="65535" man="1"/>
    <brk id="206" max="65535" man="1"/>
    <brk id="24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A52"/>
  <sheetViews>
    <sheetView zoomScalePageLayoutView="0" workbookViewId="0" topLeftCell="A31">
      <selection activeCell="Q3" sqref="Q3"/>
    </sheetView>
  </sheetViews>
  <sheetFormatPr defaultColWidth="9.140625" defaultRowHeight="12.75"/>
  <cols>
    <col min="1" max="1" width="10.00390625" style="711" bestFit="1" customWidth="1"/>
    <col min="2" max="2" width="10.8515625" style="711" bestFit="1" customWidth="1"/>
    <col min="3" max="6" width="3.28125" style="711" bestFit="1" customWidth="1"/>
    <col min="7" max="9" width="3.140625" style="711" bestFit="1" customWidth="1"/>
    <col min="10" max="14" width="3.28125" style="711" bestFit="1" customWidth="1"/>
    <col min="15" max="17" width="3.140625" style="711" bestFit="1" customWidth="1"/>
    <col min="18" max="22" width="3.28125" style="711" bestFit="1" customWidth="1"/>
    <col min="23" max="25" width="3.140625" style="711" bestFit="1" customWidth="1"/>
    <col min="26" max="26" width="3.28125" style="711" bestFit="1" customWidth="1"/>
    <col min="27" max="27" width="18.57421875" style="711" customWidth="1"/>
    <col min="28" max="28" width="17.57421875" style="711" bestFit="1" customWidth="1"/>
    <col min="29" max="29" width="10.8515625" style="711" bestFit="1" customWidth="1"/>
    <col min="30" max="33" width="3.28125" style="711" bestFit="1" customWidth="1"/>
    <col min="34" max="36" width="3.140625" style="711" bestFit="1" customWidth="1"/>
    <col min="37" max="41" width="3.28125" style="711" bestFit="1" customWidth="1"/>
    <col min="42" max="44" width="3.140625" style="711" bestFit="1" customWidth="1"/>
    <col min="45" max="49" width="3.28125" style="711" bestFit="1" customWidth="1"/>
    <col min="50" max="52" width="3.140625" style="711" bestFit="1" customWidth="1"/>
    <col min="53" max="53" width="3.28125" style="711" bestFit="1" customWidth="1"/>
    <col min="54" max="16384" width="9.140625" style="711" customWidth="1"/>
  </cols>
  <sheetData>
    <row r="1" ht="12" customHeight="1" thickBot="1"/>
    <row r="2" spans="1:53" s="713" customFormat="1" ht="17.25" customHeight="1" thickBot="1">
      <c r="A2" s="712"/>
      <c r="C2" s="977" t="s">
        <v>276</v>
      </c>
      <c r="D2" s="980"/>
      <c r="E2" s="980"/>
      <c r="F2" s="980"/>
      <c r="G2" s="980"/>
      <c r="H2" s="980"/>
      <c r="I2" s="980"/>
      <c r="J2" s="981"/>
      <c r="K2" s="977" t="s">
        <v>277</v>
      </c>
      <c r="L2" s="978"/>
      <c r="M2" s="978"/>
      <c r="N2" s="978"/>
      <c r="O2" s="978"/>
      <c r="P2" s="978"/>
      <c r="Q2" s="978"/>
      <c r="R2" s="979"/>
      <c r="S2" s="977" t="s">
        <v>278</v>
      </c>
      <c r="T2" s="978"/>
      <c r="U2" s="978"/>
      <c r="V2" s="978"/>
      <c r="W2" s="978"/>
      <c r="X2" s="978"/>
      <c r="Y2" s="978"/>
      <c r="Z2" s="979"/>
      <c r="AA2" s="714"/>
      <c r="AC2" s="715">
        <v>2</v>
      </c>
      <c r="AD2" s="977" t="s">
        <v>279</v>
      </c>
      <c r="AE2" s="978"/>
      <c r="AF2" s="978"/>
      <c r="AG2" s="978"/>
      <c r="AH2" s="978"/>
      <c r="AI2" s="978"/>
      <c r="AJ2" s="978"/>
      <c r="AK2" s="979"/>
      <c r="AL2" s="977" t="s">
        <v>280</v>
      </c>
      <c r="AM2" s="978"/>
      <c r="AN2" s="978"/>
      <c r="AO2" s="978"/>
      <c r="AP2" s="978"/>
      <c r="AQ2" s="978"/>
      <c r="AR2" s="978"/>
      <c r="AS2" s="979"/>
      <c r="AT2" s="977" t="s">
        <v>281</v>
      </c>
      <c r="AU2" s="978"/>
      <c r="AV2" s="978"/>
      <c r="AW2" s="978"/>
      <c r="AX2" s="978"/>
      <c r="AY2" s="978"/>
      <c r="AZ2" s="978"/>
      <c r="BA2" s="979"/>
    </row>
    <row r="3" spans="1:53" s="728" customFormat="1" ht="180" customHeight="1" thickBot="1">
      <c r="A3" s="716"/>
      <c r="B3" s="717"/>
      <c r="C3" s="718" t="s">
        <v>282</v>
      </c>
      <c r="D3" s="719" t="s">
        <v>283</v>
      </c>
      <c r="E3" s="719" t="s">
        <v>284</v>
      </c>
      <c r="F3" s="719" t="s">
        <v>285</v>
      </c>
      <c r="G3" s="720" t="s">
        <v>286</v>
      </c>
      <c r="H3" s="720" t="s">
        <v>287</v>
      </c>
      <c r="I3" s="721" t="s">
        <v>288</v>
      </c>
      <c r="J3" s="722" t="s">
        <v>289</v>
      </c>
      <c r="K3" s="723" t="s">
        <v>282</v>
      </c>
      <c r="L3" s="724" t="s">
        <v>283</v>
      </c>
      <c r="M3" s="724" t="s">
        <v>284</v>
      </c>
      <c r="N3" s="719" t="s">
        <v>285</v>
      </c>
      <c r="O3" s="720" t="s">
        <v>286</v>
      </c>
      <c r="P3" s="725" t="s">
        <v>287</v>
      </c>
      <c r="Q3" s="721" t="s">
        <v>288</v>
      </c>
      <c r="R3" s="722" t="s">
        <v>289</v>
      </c>
      <c r="S3" s="723" t="s">
        <v>282</v>
      </c>
      <c r="T3" s="724" t="s">
        <v>283</v>
      </c>
      <c r="U3" s="724" t="s">
        <v>284</v>
      </c>
      <c r="V3" s="719" t="s">
        <v>285</v>
      </c>
      <c r="W3" s="720" t="s">
        <v>286</v>
      </c>
      <c r="X3" s="725" t="s">
        <v>287</v>
      </c>
      <c r="Y3" s="721" t="s">
        <v>288</v>
      </c>
      <c r="Z3" s="722" t="s">
        <v>289</v>
      </c>
      <c r="AA3" s="726"/>
      <c r="AB3" s="716"/>
      <c r="AC3" s="717"/>
      <c r="AD3" s="723" t="s">
        <v>282</v>
      </c>
      <c r="AE3" s="724" t="s">
        <v>283</v>
      </c>
      <c r="AF3" s="724" t="s">
        <v>284</v>
      </c>
      <c r="AG3" s="719" t="s">
        <v>285</v>
      </c>
      <c r="AH3" s="720" t="s">
        <v>290</v>
      </c>
      <c r="AI3" s="725" t="s">
        <v>287</v>
      </c>
      <c r="AJ3" s="721" t="s">
        <v>288</v>
      </c>
      <c r="AK3" s="722" t="s">
        <v>289</v>
      </c>
      <c r="AL3" s="723" t="s">
        <v>282</v>
      </c>
      <c r="AM3" s="724" t="s">
        <v>283</v>
      </c>
      <c r="AN3" s="724" t="s">
        <v>284</v>
      </c>
      <c r="AO3" s="719" t="s">
        <v>285</v>
      </c>
      <c r="AP3" s="720" t="s">
        <v>290</v>
      </c>
      <c r="AQ3" s="725" t="s">
        <v>287</v>
      </c>
      <c r="AR3" s="721" t="s">
        <v>288</v>
      </c>
      <c r="AS3" s="722" t="s">
        <v>289</v>
      </c>
      <c r="AT3" s="723" t="s">
        <v>282</v>
      </c>
      <c r="AU3" s="724" t="s">
        <v>283</v>
      </c>
      <c r="AV3" s="724" t="s">
        <v>284</v>
      </c>
      <c r="AW3" s="719" t="s">
        <v>285</v>
      </c>
      <c r="AX3" s="720" t="s">
        <v>286</v>
      </c>
      <c r="AY3" s="721" t="s">
        <v>287</v>
      </c>
      <c r="AZ3" s="721" t="s">
        <v>288</v>
      </c>
      <c r="BA3" s="727" t="s">
        <v>289</v>
      </c>
    </row>
    <row r="4" spans="1:53" s="737" customFormat="1" ht="18" customHeight="1">
      <c r="A4" s="729" t="s">
        <v>291</v>
      </c>
      <c r="B4" s="730" t="s">
        <v>292</v>
      </c>
      <c r="C4" s="731"/>
      <c r="D4" s="732"/>
      <c r="E4" s="732"/>
      <c r="F4" s="732"/>
      <c r="G4" s="732"/>
      <c r="H4" s="732"/>
      <c r="I4" s="732"/>
      <c r="J4" s="733"/>
      <c r="K4" s="731"/>
      <c r="L4" s="732"/>
      <c r="M4" s="732"/>
      <c r="N4" s="732"/>
      <c r="O4" s="732"/>
      <c r="P4" s="734"/>
      <c r="Q4" s="732"/>
      <c r="R4" s="733"/>
      <c r="S4" s="731"/>
      <c r="T4" s="732"/>
      <c r="U4" s="732"/>
      <c r="V4" s="732"/>
      <c r="W4" s="732"/>
      <c r="X4" s="734"/>
      <c r="Y4" s="732"/>
      <c r="Z4" s="733"/>
      <c r="AA4" s="735"/>
      <c r="AB4" s="729" t="s">
        <v>291</v>
      </c>
      <c r="AC4" s="730" t="s">
        <v>292</v>
      </c>
      <c r="AD4" s="731"/>
      <c r="AE4" s="732"/>
      <c r="AF4" s="732"/>
      <c r="AG4" s="732"/>
      <c r="AH4" s="732"/>
      <c r="AI4" s="734"/>
      <c r="AJ4" s="732"/>
      <c r="AK4" s="733"/>
      <c r="AL4" s="731"/>
      <c r="AM4" s="732"/>
      <c r="AN4" s="732"/>
      <c r="AO4" s="732"/>
      <c r="AP4" s="732"/>
      <c r="AQ4" s="734"/>
      <c r="AR4" s="732"/>
      <c r="AS4" s="733"/>
      <c r="AT4" s="731"/>
      <c r="AU4" s="732"/>
      <c r="AV4" s="732"/>
      <c r="AW4" s="732"/>
      <c r="AX4" s="732"/>
      <c r="AY4" s="732"/>
      <c r="AZ4" s="732"/>
      <c r="BA4" s="736"/>
    </row>
    <row r="5" spans="1:53" s="737" customFormat="1" ht="18" customHeight="1">
      <c r="A5" s="738"/>
      <c r="B5" s="739" t="s">
        <v>293</v>
      </c>
      <c r="C5" s="731"/>
      <c r="D5" s="732"/>
      <c r="E5" s="732"/>
      <c r="F5" s="732"/>
      <c r="G5" s="732"/>
      <c r="H5" s="732"/>
      <c r="I5" s="732"/>
      <c r="J5" s="733"/>
      <c r="K5" s="731"/>
      <c r="L5" s="732"/>
      <c r="M5" s="732"/>
      <c r="N5" s="732"/>
      <c r="O5" s="732"/>
      <c r="P5" s="734"/>
      <c r="Q5" s="732"/>
      <c r="R5" s="733"/>
      <c r="S5" s="731"/>
      <c r="T5" s="732"/>
      <c r="U5" s="732"/>
      <c r="V5" s="732"/>
      <c r="W5" s="732"/>
      <c r="X5" s="734"/>
      <c r="Y5" s="732"/>
      <c r="Z5" s="733"/>
      <c r="AA5" s="735"/>
      <c r="AB5" s="738"/>
      <c r="AC5" s="739" t="s">
        <v>293</v>
      </c>
      <c r="AD5" s="731"/>
      <c r="AE5" s="732"/>
      <c r="AF5" s="732"/>
      <c r="AG5" s="732"/>
      <c r="AH5" s="732"/>
      <c r="AI5" s="734"/>
      <c r="AJ5" s="732"/>
      <c r="AK5" s="733"/>
      <c r="AL5" s="731"/>
      <c r="AM5" s="732"/>
      <c r="AN5" s="732"/>
      <c r="AO5" s="732"/>
      <c r="AP5" s="732"/>
      <c r="AQ5" s="734"/>
      <c r="AR5" s="732"/>
      <c r="AS5" s="733"/>
      <c r="AT5" s="731"/>
      <c r="AU5" s="732"/>
      <c r="AV5" s="732"/>
      <c r="AW5" s="732"/>
      <c r="AX5" s="732"/>
      <c r="AY5" s="732"/>
      <c r="AZ5" s="732"/>
      <c r="BA5" s="736"/>
    </row>
    <row r="6" spans="1:53" s="737" customFormat="1" ht="18" customHeight="1">
      <c r="A6" s="738"/>
      <c r="B6" s="739" t="s">
        <v>294</v>
      </c>
      <c r="C6" s="731"/>
      <c r="D6" s="732"/>
      <c r="E6" s="732"/>
      <c r="F6" s="732"/>
      <c r="G6" s="732"/>
      <c r="H6" s="732"/>
      <c r="I6" s="732"/>
      <c r="J6" s="733"/>
      <c r="K6" s="731"/>
      <c r="L6" s="732"/>
      <c r="M6" s="732"/>
      <c r="N6" s="732"/>
      <c r="O6" s="732"/>
      <c r="P6" s="734"/>
      <c r="Q6" s="732"/>
      <c r="R6" s="733"/>
      <c r="S6" s="731"/>
      <c r="T6" s="732"/>
      <c r="U6" s="732"/>
      <c r="V6" s="732"/>
      <c r="W6" s="732"/>
      <c r="X6" s="734"/>
      <c r="Y6" s="732"/>
      <c r="Z6" s="733"/>
      <c r="AA6" s="735"/>
      <c r="AB6" s="738"/>
      <c r="AC6" s="739" t="s">
        <v>294</v>
      </c>
      <c r="AD6" s="731"/>
      <c r="AE6" s="732"/>
      <c r="AF6" s="732"/>
      <c r="AG6" s="732"/>
      <c r="AH6" s="732"/>
      <c r="AI6" s="734"/>
      <c r="AJ6" s="732"/>
      <c r="AK6" s="733"/>
      <c r="AL6" s="731"/>
      <c r="AM6" s="732"/>
      <c r="AN6" s="732"/>
      <c r="AO6" s="732"/>
      <c r="AP6" s="732"/>
      <c r="AQ6" s="734"/>
      <c r="AR6" s="732"/>
      <c r="AS6" s="733"/>
      <c r="AT6" s="731"/>
      <c r="AU6" s="732"/>
      <c r="AV6" s="732"/>
      <c r="AW6" s="732"/>
      <c r="AX6" s="732"/>
      <c r="AY6" s="732"/>
      <c r="AZ6" s="732"/>
      <c r="BA6" s="736"/>
    </row>
    <row r="7" spans="1:53" s="737" customFormat="1" ht="18" customHeight="1">
      <c r="A7" s="738" t="s">
        <v>295</v>
      </c>
      <c r="B7" s="739" t="s">
        <v>292</v>
      </c>
      <c r="C7" s="731"/>
      <c r="D7" s="732"/>
      <c r="E7" s="732"/>
      <c r="F7" s="732"/>
      <c r="G7" s="732"/>
      <c r="H7" s="732"/>
      <c r="I7" s="732"/>
      <c r="J7" s="733"/>
      <c r="K7" s="731"/>
      <c r="L7" s="732"/>
      <c r="M7" s="732"/>
      <c r="N7" s="732"/>
      <c r="O7" s="732"/>
      <c r="P7" s="734"/>
      <c r="Q7" s="732"/>
      <c r="R7" s="733"/>
      <c r="S7" s="731"/>
      <c r="T7" s="732"/>
      <c r="U7" s="732"/>
      <c r="V7" s="732"/>
      <c r="W7" s="732"/>
      <c r="X7" s="734"/>
      <c r="Y7" s="732"/>
      <c r="Z7" s="733"/>
      <c r="AA7" s="735"/>
      <c r="AB7" s="738" t="s">
        <v>295</v>
      </c>
      <c r="AC7" s="739" t="s">
        <v>292</v>
      </c>
      <c r="AD7" s="731"/>
      <c r="AE7" s="732"/>
      <c r="AF7" s="732"/>
      <c r="AG7" s="732"/>
      <c r="AH7" s="732"/>
      <c r="AI7" s="734"/>
      <c r="AJ7" s="732"/>
      <c r="AK7" s="733"/>
      <c r="AL7" s="731"/>
      <c r="AM7" s="732"/>
      <c r="AN7" s="732"/>
      <c r="AO7" s="732"/>
      <c r="AP7" s="732"/>
      <c r="AQ7" s="734"/>
      <c r="AR7" s="732"/>
      <c r="AS7" s="733"/>
      <c r="AT7" s="731"/>
      <c r="AU7" s="732"/>
      <c r="AV7" s="732"/>
      <c r="AW7" s="732"/>
      <c r="AX7" s="732"/>
      <c r="AY7" s="732"/>
      <c r="AZ7" s="732"/>
      <c r="BA7" s="736"/>
    </row>
    <row r="8" spans="1:53" s="737" customFormat="1" ht="18" customHeight="1">
      <c r="A8" s="738"/>
      <c r="B8" s="739" t="s">
        <v>293</v>
      </c>
      <c r="C8" s="731"/>
      <c r="D8" s="732"/>
      <c r="E8" s="732"/>
      <c r="F8" s="732"/>
      <c r="G8" s="732"/>
      <c r="H8" s="732"/>
      <c r="I8" s="732"/>
      <c r="J8" s="733"/>
      <c r="K8" s="731"/>
      <c r="L8" s="732"/>
      <c r="M8" s="732"/>
      <c r="N8" s="732"/>
      <c r="O8" s="732"/>
      <c r="P8" s="734"/>
      <c r="Q8" s="732"/>
      <c r="R8" s="733"/>
      <c r="S8" s="731"/>
      <c r="T8" s="732"/>
      <c r="U8" s="732"/>
      <c r="V8" s="732"/>
      <c r="W8" s="732"/>
      <c r="X8" s="734"/>
      <c r="Y8" s="732"/>
      <c r="Z8" s="733"/>
      <c r="AA8" s="735"/>
      <c r="AB8" s="738"/>
      <c r="AC8" s="739" t="s">
        <v>293</v>
      </c>
      <c r="AD8" s="731"/>
      <c r="AE8" s="732"/>
      <c r="AF8" s="732"/>
      <c r="AG8" s="732"/>
      <c r="AH8" s="732"/>
      <c r="AI8" s="734"/>
      <c r="AJ8" s="732"/>
      <c r="AK8" s="733"/>
      <c r="AL8" s="731"/>
      <c r="AM8" s="732"/>
      <c r="AN8" s="732"/>
      <c r="AO8" s="732"/>
      <c r="AP8" s="732"/>
      <c r="AQ8" s="734"/>
      <c r="AR8" s="732"/>
      <c r="AS8" s="733"/>
      <c r="AT8" s="731"/>
      <c r="AU8" s="732"/>
      <c r="AV8" s="732"/>
      <c r="AW8" s="732"/>
      <c r="AX8" s="732"/>
      <c r="AY8" s="732"/>
      <c r="AZ8" s="732"/>
      <c r="BA8" s="736"/>
    </row>
    <row r="9" spans="1:53" s="737" customFormat="1" ht="18" customHeight="1">
      <c r="A9" s="738"/>
      <c r="B9" s="739" t="s">
        <v>294</v>
      </c>
      <c r="C9" s="731"/>
      <c r="D9" s="732"/>
      <c r="E9" s="732"/>
      <c r="F9" s="732"/>
      <c r="G9" s="732"/>
      <c r="H9" s="732"/>
      <c r="I9" s="732"/>
      <c r="J9" s="733"/>
      <c r="K9" s="731"/>
      <c r="L9" s="732"/>
      <c r="M9" s="732"/>
      <c r="N9" s="732"/>
      <c r="O9" s="732"/>
      <c r="P9" s="734"/>
      <c r="Q9" s="732"/>
      <c r="R9" s="733"/>
      <c r="S9" s="731"/>
      <c r="T9" s="732"/>
      <c r="U9" s="732"/>
      <c r="V9" s="732"/>
      <c r="W9" s="732"/>
      <c r="X9" s="734"/>
      <c r="Y9" s="732"/>
      <c r="Z9" s="733"/>
      <c r="AA9" s="735"/>
      <c r="AB9" s="738"/>
      <c r="AC9" s="739" t="s">
        <v>294</v>
      </c>
      <c r="AD9" s="731"/>
      <c r="AE9" s="732"/>
      <c r="AF9" s="732"/>
      <c r="AG9" s="732"/>
      <c r="AH9" s="732"/>
      <c r="AI9" s="734"/>
      <c r="AJ9" s="732"/>
      <c r="AK9" s="733"/>
      <c r="AL9" s="731"/>
      <c r="AM9" s="732"/>
      <c r="AN9" s="732"/>
      <c r="AO9" s="732"/>
      <c r="AP9" s="732"/>
      <c r="AQ9" s="734"/>
      <c r="AR9" s="732"/>
      <c r="AS9" s="733"/>
      <c r="AT9" s="731"/>
      <c r="AU9" s="732"/>
      <c r="AV9" s="732"/>
      <c r="AW9" s="732"/>
      <c r="AX9" s="732"/>
      <c r="AY9" s="732"/>
      <c r="AZ9" s="732"/>
      <c r="BA9" s="736"/>
    </row>
    <row r="10" spans="1:53" s="737" customFormat="1" ht="18" customHeight="1">
      <c r="A10" s="738" t="s">
        <v>296</v>
      </c>
      <c r="B10" s="739" t="s">
        <v>292</v>
      </c>
      <c r="C10" s="731"/>
      <c r="D10" s="732"/>
      <c r="E10" s="732"/>
      <c r="F10" s="732"/>
      <c r="G10" s="732"/>
      <c r="H10" s="732"/>
      <c r="I10" s="732"/>
      <c r="J10" s="733"/>
      <c r="K10" s="731"/>
      <c r="L10" s="732"/>
      <c r="M10" s="732"/>
      <c r="N10" s="732"/>
      <c r="O10" s="732"/>
      <c r="P10" s="734"/>
      <c r="Q10" s="732"/>
      <c r="R10" s="733"/>
      <c r="S10" s="731"/>
      <c r="T10" s="732"/>
      <c r="U10" s="732"/>
      <c r="V10" s="732"/>
      <c r="W10" s="732"/>
      <c r="X10" s="734"/>
      <c r="Y10" s="732"/>
      <c r="Z10" s="733"/>
      <c r="AA10" s="735"/>
      <c r="AB10" s="738" t="s">
        <v>296</v>
      </c>
      <c r="AC10" s="739" t="s">
        <v>292</v>
      </c>
      <c r="AD10" s="731"/>
      <c r="AE10" s="732"/>
      <c r="AF10" s="732"/>
      <c r="AG10" s="732"/>
      <c r="AH10" s="732"/>
      <c r="AI10" s="734"/>
      <c r="AJ10" s="732"/>
      <c r="AK10" s="733"/>
      <c r="AL10" s="731"/>
      <c r="AM10" s="732"/>
      <c r="AN10" s="732"/>
      <c r="AO10" s="732"/>
      <c r="AP10" s="732"/>
      <c r="AQ10" s="734"/>
      <c r="AR10" s="732"/>
      <c r="AS10" s="733"/>
      <c r="AT10" s="731"/>
      <c r="AU10" s="732"/>
      <c r="AV10" s="732"/>
      <c r="AW10" s="732"/>
      <c r="AX10" s="732"/>
      <c r="AY10" s="732"/>
      <c r="AZ10" s="732"/>
      <c r="BA10" s="736"/>
    </row>
    <row r="11" spans="1:53" s="737" customFormat="1" ht="18" customHeight="1">
      <c r="A11" s="738"/>
      <c r="B11" s="739" t="s">
        <v>293</v>
      </c>
      <c r="C11" s="731"/>
      <c r="D11" s="732"/>
      <c r="E11" s="732"/>
      <c r="F11" s="732"/>
      <c r="G11" s="732"/>
      <c r="H11" s="732"/>
      <c r="I11" s="732"/>
      <c r="J11" s="733"/>
      <c r="K11" s="731"/>
      <c r="L11" s="732"/>
      <c r="M11" s="732"/>
      <c r="N11" s="732"/>
      <c r="O11" s="732"/>
      <c r="P11" s="734"/>
      <c r="Q11" s="732"/>
      <c r="R11" s="733"/>
      <c r="S11" s="731"/>
      <c r="T11" s="732"/>
      <c r="U11" s="732"/>
      <c r="V11" s="732"/>
      <c r="W11" s="732"/>
      <c r="X11" s="734"/>
      <c r="Y11" s="732"/>
      <c r="Z11" s="733"/>
      <c r="AA11" s="735"/>
      <c r="AB11" s="738"/>
      <c r="AC11" s="739" t="s">
        <v>293</v>
      </c>
      <c r="AD11" s="731"/>
      <c r="AE11" s="732"/>
      <c r="AF11" s="732"/>
      <c r="AG11" s="732"/>
      <c r="AH11" s="732"/>
      <c r="AI11" s="734"/>
      <c r="AJ11" s="732"/>
      <c r="AK11" s="733"/>
      <c r="AL11" s="731"/>
      <c r="AM11" s="732"/>
      <c r="AN11" s="732"/>
      <c r="AO11" s="732"/>
      <c r="AP11" s="732"/>
      <c r="AQ11" s="734"/>
      <c r="AR11" s="732"/>
      <c r="AS11" s="733"/>
      <c r="AT11" s="731"/>
      <c r="AU11" s="732"/>
      <c r="AV11" s="732"/>
      <c r="AW11" s="732"/>
      <c r="AX11" s="732"/>
      <c r="AY11" s="732"/>
      <c r="AZ11" s="732"/>
      <c r="BA11" s="736"/>
    </row>
    <row r="12" spans="1:53" s="737" customFormat="1" ht="18" customHeight="1">
      <c r="A12" s="738"/>
      <c r="B12" s="739" t="s">
        <v>294</v>
      </c>
      <c r="C12" s="731"/>
      <c r="D12" s="732"/>
      <c r="E12" s="732"/>
      <c r="F12" s="732"/>
      <c r="G12" s="732"/>
      <c r="H12" s="732"/>
      <c r="I12" s="732"/>
      <c r="J12" s="733"/>
      <c r="K12" s="731"/>
      <c r="L12" s="732"/>
      <c r="M12" s="732"/>
      <c r="N12" s="732"/>
      <c r="O12" s="732"/>
      <c r="P12" s="734"/>
      <c r="Q12" s="732"/>
      <c r="R12" s="733"/>
      <c r="S12" s="731"/>
      <c r="T12" s="732"/>
      <c r="U12" s="732"/>
      <c r="V12" s="732"/>
      <c r="W12" s="732"/>
      <c r="X12" s="734"/>
      <c r="Y12" s="732"/>
      <c r="Z12" s="733"/>
      <c r="AA12" s="735"/>
      <c r="AB12" s="738"/>
      <c r="AC12" s="739" t="s">
        <v>294</v>
      </c>
      <c r="AD12" s="731"/>
      <c r="AE12" s="732"/>
      <c r="AF12" s="732"/>
      <c r="AG12" s="732"/>
      <c r="AH12" s="732"/>
      <c r="AI12" s="734"/>
      <c r="AJ12" s="732"/>
      <c r="AK12" s="733"/>
      <c r="AL12" s="731"/>
      <c r="AM12" s="732"/>
      <c r="AN12" s="732"/>
      <c r="AO12" s="732"/>
      <c r="AP12" s="732"/>
      <c r="AQ12" s="734"/>
      <c r="AR12" s="732"/>
      <c r="AS12" s="733"/>
      <c r="AT12" s="731"/>
      <c r="AU12" s="732"/>
      <c r="AV12" s="732"/>
      <c r="AW12" s="732"/>
      <c r="AX12" s="732"/>
      <c r="AY12" s="732"/>
      <c r="AZ12" s="732"/>
      <c r="BA12" s="736"/>
    </row>
    <row r="13" spans="1:53" s="737" customFormat="1" ht="18" customHeight="1">
      <c r="A13" s="738" t="s">
        <v>297</v>
      </c>
      <c r="B13" s="739" t="s">
        <v>292</v>
      </c>
      <c r="C13" s="731"/>
      <c r="D13" s="732"/>
      <c r="E13" s="732"/>
      <c r="F13" s="732"/>
      <c r="G13" s="732"/>
      <c r="H13" s="732"/>
      <c r="I13" s="732"/>
      <c r="J13" s="733"/>
      <c r="K13" s="731"/>
      <c r="L13" s="732"/>
      <c r="M13" s="732"/>
      <c r="N13" s="732"/>
      <c r="O13" s="732"/>
      <c r="P13" s="734"/>
      <c r="Q13" s="732"/>
      <c r="R13" s="733"/>
      <c r="S13" s="731"/>
      <c r="T13" s="732"/>
      <c r="U13" s="732"/>
      <c r="V13" s="732"/>
      <c r="W13" s="732"/>
      <c r="X13" s="734"/>
      <c r="Y13" s="732"/>
      <c r="Z13" s="733"/>
      <c r="AA13" s="735"/>
      <c r="AB13" s="738" t="s">
        <v>297</v>
      </c>
      <c r="AC13" s="739" t="s">
        <v>292</v>
      </c>
      <c r="AD13" s="731"/>
      <c r="AE13" s="732"/>
      <c r="AF13" s="732"/>
      <c r="AG13" s="732"/>
      <c r="AH13" s="732"/>
      <c r="AI13" s="734"/>
      <c r="AJ13" s="732"/>
      <c r="AK13" s="733"/>
      <c r="AL13" s="731"/>
      <c r="AM13" s="732"/>
      <c r="AN13" s="732"/>
      <c r="AO13" s="732"/>
      <c r="AP13" s="732"/>
      <c r="AQ13" s="734"/>
      <c r="AR13" s="732"/>
      <c r="AS13" s="733"/>
      <c r="AT13" s="731"/>
      <c r="AU13" s="732"/>
      <c r="AV13" s="732"/>
      <c r="AW13" s="732"/>
      <c r="AX13" s="732"/>
      <c r="AY13" s="732"/>
      <c r="AZ13" s="732"/>
      <c r="BA13" s="736"/>
    </row>
    <row r="14" spans="1:53" s="737" customFormat="1" ht="18" customHeight="1">
      <c r="A14" s="738"/>
      <c r="B14" s="739" t="s">
        <v>293</v>
      </c>
      <c r="C14" s="731"/>
      <c r="D14" s="732"/>
      <c r="E14" s="732"/>
      <c r="F14" s="732"/>
      <c r="G14" s="732"/>
      <c r="H14" s="732"/>
      <c r="I14" s="732"/>
      <c r="J14" s="733"/>
      <c r="K14" s="731"/>
      <c r="L14" s="732"/>
      <c r="M14" s="732"/>
      <c r="N14" s="732"/>
      <c r="O14" s="732"/>
      <c r="P14" s="734"/>
      <c r="Q14" s="732"/>
      <c r="R14" s="733"/>
      <c r="S14" s="731"/>
      <c r="T14" s="732"/>
      <c r="U14" s="732"/>
      <c r="V14" s="732"/>
      <c r="W14" s="732"/>
      <c r="X14" s="734"/>
      <c r="Y14" s="732"/>
      <c r="Z14" s="733"/>
      <c r="AA14" s="735"/>
      <c r="AB14" s="738"/>
      <c r="AC14" s="739" t="s">
        <v>293</v>
      </c>
      <c r="AD14" s="731"/>
      <c r="AE14" s="732"/>
      <c r="AF14" s="732"/>
      <c r="AG14" s="732"/>
      <c r="AH14" s="732"/>
      <c r="AI14" s="734"/>
      <c r="AJ14" s="732"/>
      <c r="AK14" s="733"/>
      <c r="AL14" s="731"/>
      <c r="AM14" s="732"/>
      <c r="AN14" s="732"/>
      <c r="AO14" s="732"/>
      <c r="AP14" s="732"/>
      <c r="AQ14" s="734"/>
      <c r="AR14" s="732"/>
      <c r="AS14" s="733"/>
      <c r="AT14" s="731"/>
      <c r="AU14" s="732"/>
      <c r="AV14" s="732"/>
      <c r="AW14" s="732"/>
      <c r="AX14" s="732"/>
      <c r="AY14" s="732"/>
      <c r="AZ14" s="732"/>
      <c r="BA14" s="736"/>
    </row>
    <row r="15" spans="1:53" s="737" customFormat="1" ht="18" customHeight="1">
      <c r="A15" s="738"/>
      <c r="B15" s="739" t="s">
        <v>294</v>
      </c>
      <c r="C15" s="731"/>
      <c r="D15" s="732"/>
      <c r="E15" s="732"/>
      <c r="F15" s="732"/>
      <c r="G15" s="732"/>
      <c r="H15" s="732"/>
      <c r="I15" s="732"/>
      <c r="J15" s="733"/>
      <c r="K15" s="731"/>
      <c r="L15" s="732"/>
      <c r="M15" s="732"/>
      <c r="N15" s="732"/>
      <c r="O15" s="732"/>
      <c r="P15" s="734"/>
      <c r="Q15" s="732"/>
      <c r="R15" s="733"/>
      <c r="S15" s="731"/>
      <c r="T15" s="732"/>
      <c r="U15" s="732"/>
      <c r="V15" s="732"/>
      <c r="W15" s="732"/>
      <c r="X15" s="734"/>
      <c r="Y15" s="732"/>
      <c r="Z15" s="733"/>
      <c r="AA15" s="735"/>
      <c r="AB15" s="738"/>
      <c r="AC15" s="739" t="s">
        <v>294</v>
      </c>
      <c r="AD15" s="731"/>
      <c r="AE15" s="732"/>
      <c r="AF15" s="732"/>
      <c r="AG15" s="732"/>
      <c r="AH15" s="732"/>
      <c r="AI15" s="734"/>
      <c r="AJ15" s="732"/>
      <c r="AK15" s="733"/>
      <c r="AL15" s="731"/>
      <c r="AM15" s="732"/>
      <c r="AN15" s="732"/>
      <c r="AO15" s="732"/>
      <c r="AP15" s="732"/>
      <c r="AQ15" s="734"/>
      <c r="AR15" s="732"/>
      <c r="AS15" s="733"/>
      <c r="AT15" s="731"/>
      <c r="AU15" s="732"/>
      <c r="AV15" s="732"/>
      <c r="AW15" s="732"/>
      <c r="AX15" s="732"/>
      <c r="AY15" s="732"/>
      <c r="AZ15" s="732"/>
      <c r="BA15" s="736"/>
    </row>
    <row r="16" spans="1:53" s="737" customFormat="1" ht="18" customHeight="1">
      <c r="A16" s="738" t="s">
        <v>298</v>
      </c>
      <c r="B16" s="739" t="s">
        <v>292</v>
      </c>
      <c r="C16" s="731"/>
      <c r="D16" s="732"/>
      <c r="E16" s="732"/>
      <c r="F16" s="732"/>
      <c r="G16" s="732"/>
      <c r="H16" s="732"/>
      <c r="I16" s="732"/>
      <c r="J16" s="733"/>
      <c r="K16" s="731"/>
      <c r="L16" s="732"/>
      <c r="M16" s="732"/>
      <c r="N16" s="732"/>
      <c r="O16" s="732"/>
      <c r="P16" s="734"/>
      <c r="Q16" s="732"/>
      <c r="R16" s="733"/>
      <c r="S16" s="731"/>
      <c r="T16" s="732"/>
      <c r="U16" s="732"/>
      <c r="V16" s="732"/>
      <c r="W16" s="732"/>
      <c r="X16" s="734"/>
      <c r="Y16" s="732"/>
      <c r="Z16" s="733"/>
      <c r="AA16" s="735"/>
      <c r="AB16" s="738" t="s">
        <v>298</v>
      </c>
      <c r="AC16" s="739" t="s">
        <v>292</v>
      </c>
      <c r="AD16" s="731"/>
      <c r="AE16" s="732"/>
      <c r="AF16" s="732"/>
      <c r="AG16" s="732"/>
      <c r="AH16" s="732"/>
      <c r="AI16" s="734"/>
      <c r="AJ16" s="732"/>
      <c r="AK16" s="733"/>
      <c r="AL16" s="731"/>
      <c r="AM16" s="732"/>
      <c r="AN16" s="732"/>
      <c r="AO16" s="732"/>
      <c r="AP16" s="732"/>
      <c r="AQ16" s="734"/>
      <c r="AR16" s="732"/>
      <c r="AS16" s="733"/>
      <c r="AT16" s="731"/>
      <c r="AU16" s="732"/>
      <c r="AV16" s="732"/>
      <c r="AW16" s="732"/>
      <c r="AX16" s="732"/>
      <c r="AY16" s="732"/>
      <c r="AZ16" s="732"/>
      <c r="BA16" s="736"/>
    </row>
    <row r="17" spans="1:53" s="737" customFormat="1" ht="18" customHeight="1">
      <c r="A17" s="738"/>
      <c r="B17" s="739" t="s">
        <v>293</v>
      </c>
      <c r="C17" s="731"/>
      <c r="D17" s="732"/>
      <c r="E17" s="732"/>
      <c r="F17" s="732"/>
      <c r="G17" s="732"/>
      <c r="H17" s="732"/>
      <c r="I17" s="732"/>
      <c r="J17" s="733"/>
      <c r="K17" s="731"/>
      <c r="L17" s="732"/>
      <c r="M17" s="732"/>
      <c r="N17" s="732"/>
      <c r="O17" s="732"/>
      <c r="P17" s="734"/>
      <c r="Q17" s="732"/>
      <c r="R17" s="733"/>
      <c r="S17" s="731"/>
      <c r="T17" s="732"/>
      <c r="U17" s="732"/>
      <c r="V17" s="732"/>
      <c r="W17" s="732"/>
      <c r="X17" s="734"/>
      <c r="Y17" s="732"/>
      <c r="Z17" s="733"/>
      <c r="AA17" s="735"/>
      <c r="AB17" s="738"/>
      <c r="AC17" s="739" t="s">
        <v>293</v>
      </c>
      <c r="AD17" s="731"/>
      <c r="AE17" s="732"/>
      <c r="AF17" s="732"/>
      <c r="AG17" s="732"/>
      <c r="AH17" s="732"/>
      <c r="AI17" s="734"/>
      <c r="AJ17" s="732"/>
      <c r="AK17" s="733"/>
      <c r="AL17" s="731"/>
      <c r="AM17" s="732"/>
      <c r="AN17" s="732"/>
      <c r="AO17" s="732"/>
      <c r="AP17" s="732"/>
      <c r="AQ17" s="734"/>
      <c r="AR17" s="732"/>
      <c r="AS17" s="733"/>
      <c r="AT17" s="731"/>
      <c r="AU17" s="732"/>
      <c r="AV17" s="732"/>
      <c r="AW17" s="732"/>
      <c r="AX17" s="732"/>
      <c r="AY17" s="732"/>
      <c r="AZ17" s="732"/>
      <c r="BA17" s="736"/>
    </row>
    <row r="18" spans="1:53" s="737" customFormat="1" ht="18" customHeight="1">
      <c r="A18" s="738"/>
      <c r="B18" s="739" t="s">
        <v>294</v>
      </c>
      <c r="C18" s="731"/>
      <c r="D18" s="732"/>
      <c r="E18" s="732"/>
      <c r="F18" s="732"/>
      <c r="G18" s="732"/>
      <c r="H18" s="732"/>
      <c r="I18" s="732"/>
      <c r="J18" s="733"/>
      <c r="K18" s="731"/>
      <c r="L18" s="732"/>
      <c r="M18" s="732"/>
      <c r="N18" s="732"/>
      <c r="O18" s="732"/>
      <c r="P18" s="734"/>
      <c r="Q18" s="732"/>
      <c r="R18" s="733"/>
      <c r="S18" s="731"/>
      <c r="T18" s="732"/>
      <c r="U18" s="732"/>
      <c r="V18" s="732"/>
      <c r="W18" s="732"/>
      <c r="X18" s="734"/>
      <c r="Y18" s="732"/>
      <c r="Z18" s="733"/>
      <c r="AA18" s="735"/>
      <c r="AB18" s="738"/>
      <c r="AC18" s="739" t="s">
        <v>294</v>
      </c>
      <c r="AD18" s="731"/>
      <c r="AE18" s="732"/>
      <c r="AF18" s="732"/>
      <c r="AG18" s="732"/>
      <c r="AH18" s="732"/>
      <c r="AI18" s="734"/>
      <c r="AJ18" s="732"/>
      <c r="AK18" s="733"/>
      <c r="AL18" s="731"/>
      <c r="AM18" s="732"/>
      <c r="AN18" s="732"/>
      <c r="AO18" s="732"/>
      <c r="AP18" s="732"/>
      <c r="AQ18" s="734"/>
      <c r="AR18" s="732"/>
      <c r="AS18" s="733"/>
      <c r="AT18" s="731"/>
      <c r="AU18" s="732"/>
      <c r="AV18" s="732"/>
      <c r="AW18" s="732"/>
      <c r="AX18" s="732"/>
      <c r="AY18" s="732"/>
      <c r="AZ18" s="732"/>
      <c r="BA18" s="736"/>
    </row>
    <row r="19" spans="1:53" s="737" customFormat="1" ht="18" customHeight="1">
      <c r="A19" s="738" t="s">
        <v>299</v>
      </c>
      <c r="B19" s="739" t="s">
        <v>292</v>
      </c>
      <c r="C19" s="731"/>
      <c r="D19" s="732"/>
      <c r="E19" s="732"/>
      <c r="F19" s="732"/>
      <c r="G19" s="732"/>
      <c r="H19" s="732"/>
      <c r="I19" s="732"/>
      <c r="J19" s="733"/>
      <c r="K19" s="731"/>
      <c r="L19" s="732"/>
      <c r="M19" s="732"/>
      <c r="N19" s="732"/>
      <c r="O19" s="732"/>
      <c r="P19" s="734"/>
      <c r="Q19" s="732"/>
      <c r="R19" s="733"/>
      <c r="S19" s="731"/>
      <c r="T19" s="732"/>
      <c r="U19" s="732"/>
      <c r="V19" s="732"/>
      <c r="W19" s="732"/>
      <c r="X19" s="734"/>
      <c r="Y19" s="732"/>
      <c r="Z19" s="733"/>
      <c r="AA19" s="735"/>
      <c r="AB19" s="738" t="s">
        <v>299</v>
      </c>
      <c r="AC19" s="739" t="s">
        <v>292</v>
      </c>
      <c r="AD19" s="731"/>
      <c r="AE19" s="732"/>
      <c r="AF19" s="732"/>
      <c r="AG19" s="732"/>
      <c r="AH19" s="732"/>
      <c r="AI19" s="734"/>
      <c r="AJ19" s="732"/>
      <c r="AK19" s="733"/>
      <c r="AL19" s="731"/>
      <c r="AM19" s="732"/>
      <c r="AN19" s="732"/>
      <c r="AO19" s="732"/>
      <c r="AP19" s="732"/>
      <c r="AQ19" s="734"/>
      <c r="AR19" s="732"/>
      <c r="AS19" s="733"/>
      <c r="AT19" s="731"/>
      <c r="AU19" s="732"/>
      <c r="AV19" s="732"/>
      <c r="AW19" s="732"/>
      <c r="AX19" s="732"/>
      <c r="AY19" s="732"/>
      <c r="AZ19" s="732"/>
      <c r="BA19" s="736"/>
    </row>
    <row r="20" spans="1:53" s="737" customFormat="1" ht="18" customHeight="1">
      <c r="A20" s="740"/>
      <c r="B20" s="739" t="s">
        <v>293</v>
      </c>
      <c r="C20" s="741"/>
      <c r="D20" s="742"/>
      <c r="E20" s="742"/>
      <c r="F20" s="742"/>
      <c r="G20" s="742"/>
      <c r="H20" s="742"/>
      <c r="I20" s="742"/>
      <c r="J20" s="743"/>
      <c r="K20" s="741"/>
      <c r="L20" s="742"/>
      <c r="M20" s="742"/>
      <c r="N20" s="742"/>
      <c r="O20" s="742"/>
      <c r="P20" s="744"/>
      <c r="Q20" s="742"/>
      <c r="R20" s="743"/>
      <c r="S20" s="741"/>
      <c r="T20" s="742"/>
      <c r="U20" s="742"/>
      <c r="V20" s="742"/>
      <c r="W20" s="742"/>
      <c r="X20" s="744"/>
      <c r="Y20" s="742"/>
      <c r="Z20" s="743"/>
      <c r="AA20" s="735"/>
      <c r="AB20" s="740"/>
      <c r="AC20" s="739" t="s">
        <v>293</v>
      </c>
      <c r="AD20" s="741"/>
      <c r="AE20" s="742"/>
      <c r="AF20" s="742"/>
      <c r="AG20" s="742"/>
      <c r="AH20" s="742"/>
      <c r="AI20" s="744"/>
      <c r="AJ20" s="742"/>
      <c r="AK20" s="743"/>
      <c r="AL20" s="741"/>
      <c r="AM20" s="742"/>
      <c r="AN20" s="742"/>
      <c r="AO20" s="742"/>
      <c r="AP20" s="742"/>
      <c r="AQ20" s="744"/>
      <c r="AR20" s="742"/>
      <c r="AS20" s="743"/>
      <c r="AT20" s="741"/>
      <c r="AU20" s="742"/>
      <c r="AV20" s="742"/>
      <c r="AW20" s="742"/>
      <c r="AX20" s="742"/>
      <c r="AY20" s="742"/>
      <c r="AZ20" s="742"/>
      <c r="BA20" s="736"/>
    </row>
    <row r="21" spans="1:53" s="737" customFormat="1" ht="18" customHeight="1">
      <c r="A21" s="738"/>
      <c r="B21" s="739" t="s">
        <v>294</v>
      </c>
      <c r="C21" s="731"/>
      <c r="D21" s="732"/>
      <c r="E21" s="732"/>
      <c r="F21" s="732"/>
      <c r="G21" s="732"/>
      <c r="H21" s="732"/>
      <c r="I21" s="732"/>
      <c r="J21" s="733"/>
      <c r="K21" s="731"/>
      <c r="L21" s="732"/>
      <c r="M21" s="732"/>
      <c r="N21" s="732"/>
      <c r="O21" s="732"/>
      <c r="P21" s="734"/>
      <c r="Q21" s="732"/>
      <c r="R21" s="733"/>
      <c r="S21" s="731"/>
      <c r="T21" s="732"/>
      <c r="U21" s="732"/>
      <c r="V21" s="732"/>
      <c r="W21" s="732"/>
      <c r="X21" s="734"/>
      <c r="Y21" s="732"/>
      <c r="Z21" s="733"/>
      <c r="AA21" s="735"/>
      <c r="AB21" s="738"/>
      <c r="AC21" s="739" t="s">
        <v>294</v>
      </c>
      <c r="AD21" s="731"/>
      <c r="AE21" s="732"/>
      <c r="AF21" s="732"/>
      <c r="AG21" s="732"/>
      <c r="AH21" s="732"/>
      <c r="AI21" s="734"/>
      <c r="AJ21" s="732"/>
      <c r="AK21" s="733"/>
      <c r="AL21" s="731"/>
      <c r="AM21" s="732"/>
      <c r="AN21" s="732"/>
      <c r="AO21" s="732"/>
      <c r="AP21" s="732"/>
      <c r="AQ21" s="734"/>
      <c r="AR21" s="732"/>
      <c r="AS21" s="733"/>
      <c r="AT21" s="731"/>
      <c r="AU21" s="732"/>
      <c r="AV21" s="732"/>
      <c r="AW21" s="732"/>
      <c r="AX21" s="732"/>
      <c r="AY21" s="732"/>
      <c r="AZ21" s="732"/>
      <c r="BA21" s="736"/>
    </row>
    <row r="22" spans="1:53" s="737" customFormat="1" ht="18" customHeight="1">
      <c r="A22" s="745" t="s">
        <v>300</v>
      </c>
      <c r="B22" s="739" t="s">
        <v>292</v>
      </c>
      <c r="C22" s="741"/>
      <c r="D22" s="742"/>
      <c r="E22" s="742"/>
      <c r="F22" s="742"/>
      <c r="G22" s="742"/>
      <c r="H22" s="742"/>
      <c r="I22" s="742"/>
      <c r="J22" s="743"/>
      <c r="K22" s="741"/>
      <c r="L22" s="742"/>
      <c r="M22" s="742"/>
      <c r="N22" s="742"/>
      <c r="O22" s="742"/>
      <c r="P22" s="744"/>
      <c r="Q22" s="742"/>
      <c r="R22" s="743"/>
      <c r="S22" s="741"/>
      <c r="T22" s="742"/>
      <c r="U22" s="742"/>
      <c r="V22" s="742"/>
      <c r="W22" s="742"/>
      <c r="X22" s="744"/>
      <c r="Y22" s="742"/>
      <c r="Z22" s="743"/>
      <c r="AA22" s="735"/>
      <c r="AB22" s="745" t="s">
        <v>300</v>
      </c>
      <c r="AC22" s="739" t="s">
        <v>292</v>
      </c>
      <c r="AD22" s="741"/>
      <c r="AE22" s="742"/>
      <c r="AF22" s="742"/>
      <c r="AG22" s="742"/>
      <c r="AH22" s="742"/>
      <c r="AI22" s="744"/>
      <c r="AJ22" s="742"/>
      <c r="AK22" s="743"/>
      <c r="AL22" s="741"/>
      <c r="AM22" s="742"/>
      <c r="AN22" s="742"/>
      <c r="AO22" s="742"/>
      <c r="AP22" s="742"/>
      <c r="AQ22" s="744"/>
      <c r="AR22" s="742"/>
      <c r="AS22" s="743"/>
      <c r="AT22" s="741"/>
      <c r="AU22" s="742"/>
      <c r="AV22" s="742"/>
      <c r="AW22" s="742"/>
      <c r="AX22" s="742"/>
      <c r="AY22" s="742"/>
      <c r="AZ22" s="742"/>
      <c r="BA22" s="736"/>
    </row>
    <row r="23" spans="1:53" s="737" customFormat="1" ht="18" customHeight="1">
      <c r="A23" s="738"/>
      <c r="B23" s="739" t="s">
        <v>293</v>
      </c>
      <c r="C23" s="731"/>
      <c r="D23" s="732"/>
      <c r="E23" s="732"/>
      <c r="F23" s="732"/>
      <c r="G23" s="732"/>
      <c r="H23" s="732"/>
      <c r="I23" s="732"/>
      <c r="J23" s="733"/>
      <c r="K23" s="731"/>
      <c r="L23" s="732"/>
      <c r="M23" s="732"/>
      <c r="N23" s="732"/>
      <c r="O23" s="732"/>
      <c r="P23" s="734"/>
      <c r="Q23" s="732"/>
      <c r="R23" s="733"/>
      <c r="S23" s="731"/>
      <c r="T23" s="732"/>
      <c r="U23" s="732"/>
      <c r="V23" s="732"/>
      <c r="W23" s="732"/>
      <c r="X23" s="734"/>
      <c r="Y23" s="732"/>
      <c r="Z23" s="733"/>
      <c r="AA23" s="735"/>
      <c r="AB23" s="738"/>
      <c r="AC23" s="739" t="s">
        <v>293</v>
      </c>
      <c r="AD23" s="731"/>
      <c r="AE23" s="732"/>
      <c r="AF23" s="732"/>
      <c r="AG23" s="732"/>
      <c r="AH23" s="732"/>
      <c r="AI23" s="734"/>
      <c r="AJ23" s="732"/>
      <c r="AK23" s="733"/>
      <c r="AL23" s="731"/>
      <c r="AM23" s="732"/>
      <c r="AN23" s="732"/>
      <c r="AO23" s="732"/>
      <c r="AP23" s="732"/>
      <c r="AQ23" s="734"/>
      <c r="AR23" s="732"/>
      <c r="AS23" s="733"/>
      <c r="AT23" s="731"/>
      <c r="AU23" s="732"/>
      <c r="AV23" s="732"/>
      <c r="AW23" s="732"/>
      <c r="AX23" s="732"/>
      <c r="AY23" s="732"/>
      <c r="AZ23" s="732"/>
      <c r="BA23" s="736"/>
    </row>
    <row r="24" spans="1:53" s="737" customFormat="1" ht="18" customHeight="1" thickBot="1">
      <c r="A24" s="746"/>
      <c r="B24" s="747" t="s">
        <v>294</v>
      </c>
      <c r="C24" s="748"/>
      <c r="D24" s="749"/>
      <c r="E24" s="749"/>
      <c r="F24" s="749"/>
      <c r="G24" s="749"/>
      <c r="H24" s="749"/>
      <c r="I24" s="749"/>
      <c r="J24" s="750"/>
      <c r="K24" s="748"/>
      <c r="L24" s="749"/>
      <c r="M24" s="749"/>
      <c r="N24" s="749"/>
      <c r="O24" s="749"/>
      <c r="P24" s="751"/>
      <c r="Q24" s="749"/>
      <c r="R24" s="750"/>
      <c r="S24" s="748"/>
      <c r="T24" s="749"/>
      <c r="U24" s="749"/>
      <c r="V24" s="749"/>
      <c r="W24" s="749"/>
      <c r="X24" s="751"/>
      <c r="Y24" s="749"/>
      <c r="Z24" s="750"/>
      <c r="AA24" s="735"/>
      <c r="AB24" s="746"/>
      <c r="AC24" s="747" t="s">
        <v>294</v>
      </c>
      <c r="AD24" s="748"/>
      <c r="AE24" s="749"/>
      <c r="AF24" s="749"/>
      <c r="AG24" s="749"/>
      <c r="AH24" s="749"/>
      <c r="AI24" s="751"/>
      <c r="AJ24" s="749"/>
      <c r="AK24" s="750"/>
      <c r="AL24" s="748"/>
      <c r="AM24" s="749"/>
      <c r="AN24" s="749"/>
      <c r="AO24" s="749"/>
      <c r="AP24" s="749"/>
      <c r="AQ24" s="751"/>
      <c r="AR24" s="749"/>
      <c r="AS24" s="750"/>
      <c r="AT24" s="748"/>
      <c r="AU24" s="749"/>
      <c r="AV24" s="749"/>
      <c r="AW24" s="749"/>
      <c r="AX24" s="749"/>
      <c r="AY24" s="749"/>
      <c r="AZ24" s="749"/>
      <c r="BA24" s="752"/>
    </row>
    <row r="25" spans="1:53" s="761" customFormat="1" ht="18" customHeight="1" thickBot="1">
      <c r="A25" s="753" t="s">
        <v>77</v>
      </c>
      <c r="B25" s="754"/>
      <c r="C25" s="755">
        <f>SUM(C4:C23)</f>
        <v>0</v>
      </c>
      <c r="D25" s="756">
        <f aca="true" t="shared" si="0" ref="D25:AZ25">SUM(D4:D23)</f>
        <v>0</v>
      </c>
      <c r="E25" s="756">
        <f t="shared" si="0"/>
        <v>0</v>
      </c>
      <c r="F25" s="756">
        <f t="shared" si="0"/>
        <v>0</v>
      </c>
      <c r="G25" s="756">
        <f t="shared" si="0"/>
        <v>0</v>
      </c>
      <c r="H25" s="756">
        <f t="shared" si="0"/>
        <v>0</v>
      </c>
      <c r="I25" s="756">
        <f t="shared" si="0"/>
        <v>0</v>
      </c>
      <c r="J25" s="757">
        <f t="shared" si="0"/>
        <v>0</v>
      </c>
      <c r="K25" s="755">
        <f t="shared" si="0"/>
        <v>0</v>
      </c>
      <c r="L25" s="756">
        <f t="shared" si="0"/>
        <v>0</v>
      </c>
      <c r="M25" s="756">
        <f t="shared" si="0"/>
        <v>0</v>
      </c>
      <c r="N25" s="756">
        <f t="shared" si="0"/>
        <v>0</v>
      </c>
      <c r="O25" s="756">
        <f t="shared" si="0"/>
        <v>0</v>
      </c>
      <c r="P25" s="758">
        <f t="shared" si="0"/>
        <v>0</v>
      </c>
      <c r="Q25" s="756">
        <f t="shared" si="0"/>
        <v>0</v>
      </c>
      <c r="R25" s="757">
        <f t="shared" si="0"/>
        <v>0</v>
      </c>
      <c r="S25" s="755">
        <f t="shared" si="0"/>
        <v>0</v>
      </c>
      <c r="T25" s="756">
        <f t="shared" si="0"/>
        <v>0</v>
      </c>
      <c r="U25" s="756">
        <f t="shared" si="0"/>
        <v>0</v>
      </c>
      <c r="V25" s="756">
        <f t="shared" si="0"/>
        <v>0</v>
      </c>
      <c r="W25" s="756">
        <f t="shared" si="0"/>
        <v>0</v>
      </c>
      <c r="X25" s="758">
        <f t="shared" si="0"/>
        <v>0</v>
      </c>
      <c r="Y25" s="756">
        <f t="shared" si="0"/>
        <v>0</v>
      </c>
      <c r="Z25" s="757">
        <f t="shared" si="0"/>
        <v>0</v>
      </c>
      <c r="AA25" s="759"/>
      <c r="AB25" s="753" t="s">
        <v>77</v>
      </c>
      <c r="AC25" s="754"/>
      <c r="AD25" s="755">
        <f t="shared" si="0"/>
        <v>0</v>
      </c>
      <c r="AE25" s="756">
        <f t="shared" si="0"/>
        <v>0</v>
      </c>
      <c r="AF25" s="756">
        <f t="shared" si="0"/>
        <v>0</v>
      </c>
      <c r="AG25" s="756">
        <f t="shared" si="0"/>
        <v>0</v>
      </c>
      <c r="AH25" s="756">
        <f t="shared" si="0"/>
        <v>0</v>
      </c>
      <c r="AI25" s="758">
        <f t="shared" si="0"/>
        <v>0</v>
      </c>
      <c r="AJ25" s="756">
        <f t="shared" si="0"/>
        <v>0</v>
      </c>
      <c r="AK25" s="757">
        <f t="shared" si="0"/>
        <v>0</v>
      </c>
      <c r="AL25" s="755">
        <f t="shared" si="0"/>
        <v>0</v>
      </c>
      <c r="AM25" s="756">
        <f t="shared" si="0"/>
        <v>0</v>
      </c>
      <c r="AN25" s="756">
        <f t="shared" si="0"/>
        <v>0</v>
      </c>
      <c r="AO25" s="756">
        <f t="shared" si="0"/>
        <v>0</v>
      </c>
      <c r="AP25" s="756">
        <f t="shared" si="0"/>
        <v>0</v>
      </c>
      <c r="AQ25" s="758">
        <f t="shared" si="0"/>
        <v>0</v>
      </c>
      <c r="AR25" s="756">
        <f t="shared" si="0"/>
        <v>0</v>
      </c>
      <c r="AS25" s="757">
        <f t="shared" si="0"/>
        <v>0</v>
      </c>
      <c r="AT25" s="755">
        <f t="shared" si="0"/>
        <v>0</v>
      </c>
      <c r="AU25" s="756">
        <f t="shared" si="0"/>
        <v>0</v>
      </c>
      <c r="AV25" s="756">
        <f t="shared" si="0"/>
        <v>0</v>
      </c>
      <c r="AW25" s="756">
        <f t="shared" si="0"/>
        <v>0</v>
      </c>
      <c r="AX25" s="756">
        <f t="shared" si="0"/>
        <v>0</v>
      </c>
      <c r="AY25" s="756">
        <f t="shared" si="0"/>
        <v>0</v>
      </c>
      <c r="AZ25" s="756">
        <f t="shared" si="0"/>
        <v>0</v>
      </c>
      <c r="BA25" s="760">
        <f>SUM(BA4:BA23)</f>
        <v>0</v>
      </c>
    </row>
    <row r="26" spans="1:53" s="761" customFormat="1" ht="18" customHeight="1">
      <c r="A26" s="762"/>
      <c r="B26" s="763"/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59"/>
      <c r="N26" s="759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62"/>
      <c r="AC26" s="763"/>
      <c r="AD26" s="759"/>
      <c r="AE26" s="759"/>
      <c r="AF26" s="759"/>
      <c r="AG26" s="759"/>
      <c r="AH26" s="759"/>
      <c r="AI26" s="759"/>
      <c r="AJ26" s="759"/>
      <c r="AK26" s="759"/>
      <c r="AL26" s="759"/>
      <c r="AM26" s="759"/>
      <c r="AN26" s="759"/>
      <c r="AO26" s="759"/>
      <c r="AP26" s="759"/>
      <c r="AQ26" s="759"/>
      <c r="AR26" s="759"/>
      <c r="AS26" s="759"/>
      <c r="AT26" s="759"/>
      <c r="AU26" s="759"/>
      <c r="AV26" s="759"/>
      <c r="AW26" s="759"/>
      <c r="AX26" s="759"/>
      <c r="AY26" s="759"/>
      <c r="AZ26" s="759"/>
      <c r="BA26" s="764"/>
    </row>
    <row r="27" spans="16:52" ht="13.5" thickBot="1">
      <c r="P27" s="765"/>
      <c r="Q27" s="765"/>
      <c r="X27" s="766"/>
      <c r="Y27" s="766"/>
      <c r="AA27" s="766"/>
      <c r="AI27" s="766"/>
      <c r="AJ27" s="766"/>
      <c r="AQ27" s="766"/>
      <c r="AR27" s="766"/>
      <c r="AZ27" s="765"/>
    </row>
    <row r="28" spans="1:53" s="713" customFormat="1" ht="17.25" customHeight="1" thickBot="1">
      <c r="A28" s="713">
        <v>3</v>
      </c>
      <c r="C28" s="977" t="s">
        <v>301</v>
      </c>
      <c r="D28" s="978"/>
      <c r="E28" s="978"/>
      <c r="F28" s="978"/>
      <c r="G28" s="978"/>
      <c r="H28" s="978"/>
      <c r="I28" s="978"/>
      <c r="J28" s="979"/>
      <c r="K28" s="977" t="s">
        <v>302</v>
      </c>
      <c r="L28" s="978"/>
      <c r="M28" s="978"/>
      <c r="N28" s="978"/>
      <c r="O28" s="978"/>
      <c r="P28" s="978"/>
      <c r="Q28" s="978"/>
      <c r="R28" s="979"/>
      <c r="S28" s="977" t="s">
        <v>303</v>
      </c>
      <c r="T28" s="978"/>
      <c r="U28" s="978"/>
      <c r="V28" s="978"/>
      <c r="W28" s="978"/>
      <c r="X28" s="978"/>
      <c r="Y28" s="978"/>
      <c r="Z28" s="979"/>
      <c r="AA28" s="714"/>
      <c r="AC28" s="715">
        <v>4</v>
      </c>
      <c r="AD28" s="977" t="s">
        <v>304</v>
      </c>
      <c r="AE28" s="978"/>
      <c r="AF28" s="978"/>
      <c r="AG28" s="978"/>
      <c r="AH28" s="978"/>
      <c r="AI28" s="978"/>
      <c r="AJ28" s="978"/>
      <c r="AK28" s="979"/>
      <c r="AL28" s="977" t="s">
        <v>305</v>
      </c>
      <c r="AM28" s="978"/>
      <c r="AN28" s="978"/>
      <c r="AO28" s="978"/>
      <c r="AP28" s="978"/>
      <c r="AQ28" s="978"/>
      <c r="AR28" s="978"/>
      <c r="AS28" s="979"/>
      <c r="AT28" s="977" t="s">
        <v>306</v>
      </c>
      <c r="AU28" s="978"/>
      <c r="AV28" s="978"/>
      <c r="AW28" s="978"/>
      <c r="AX28" s="978"/>
      <c r="AY28" s="978"/>
      <c r="AZ28" s="978"/>
      <c r="BA28" s="979"/>
    </row>
    <row r="29" spans="1:53" s="728" customFormat="1" ht="180" customHeight="1" thickBot="1">
      <c r="A29" s="716"/>
      <c r="B29" s="717"/>
      <c r="C29" s="718" t="s">
        <v>282</v>
      </c>
      <c r="D29" s="719" t="s">
        <v>283</v>
      </c>
      <c r="E29" s="719" t="s">
        <v>284</v>
      </c>
      <c r="F29" s="719" t="s">
        <v>285</v>
      </c>
      <c r="G29" s="720" t="s">
        <v>307</v>
      </c>
      <c r="H29" s="720" t="s">
        <v>287</v>
      </c>
      <c r="I29" s="721" t="s">
        <v>288</v>
      </c>
      <c r="J29" s="722" t="s">
        <v>289</v>
      </c>
      <c r="K29" s="723" t="s">
        <v>282</v>
      </c>
      <c r="L29" s="724" t="s">
        <v>283</v>
      </c>
      <c r="M29" s="724" t="s">
        <v>284</v>
      </c>
      <c r="N29" s="719" t="s">
        <v>285</v>
      </c>
      <c r="O29" s="720" t="s">
        <v>307</v>
      </c>
      <c r="P29" s="725" t="s">
        <v>287</v>
      </c>
      <c r="Q29" s="721" t="s">
        <v>288</v>
      </c>
      <c r="R29" s="722" t="s">
        <v>289</v>
      </c>
      <c r="S29" s="723" t="s">
        <v>282</v>
      </c>
      <c r="T29" s="724" t="s">
        <v>283</v>
      </c>
      <c r="U29" s="724" t="s">
        <v>284</v>
      </c>
      <c r="V29" s="719" t="s">
        <v>285</v>
      </c>
      <c r="W29" s="720" t="s">
        <v>307</v>
      </c>
      <c r="X29" s="725" t="s">
        <v>287</v>
      </c>
      <c r="Y29" s="721" t="s">
        <v>288</v>
      </c>
      <c r="Z29" s="722" t="s">
        <v>289</v>
      </c>
      <c r="AA29" s="726"/>
      <c r="AB29" s="716"/>
      <c r="AC29" s="717"/>
      <c r="AD29" s="723" t="s">
        <v>282</v>
      </c>
      <c r="AE29" s="724" t="s">
        <v>283</v>
      </c>
      <c r="AF29" s="724" t="s">
        <v>284</v>
      </c>
      <c r="AG29" s="719" t="s">
        <v>285</v>
      </c>
      <c r="AH29" s="720" t="s">
        <v>307</v>
      </c>
      <c r="AI29" s="725" t="s">
        <v>287</v>
      </c>
      <c r="AJ29" s="721" t="s">
        <v>288</v>
      </c>
      <c r="AK29" s="722" t="s">
        <v>289</v>
      </c>
      <c r="AL29" s="723" t="s">
        <v>282</v>
      </c>
      <c r="AM29" s="724" t="s">
        <v>283</v>
      </c>
      <c r="AN29" s="724" t="s">
        <v>284</v>
      </c>
      <c r="AO29" s="719" t="s">
        <v>285</v>
      </c>
      <c r="AP29" s="720" t="s">
        <v>307</v>
      </c>
      <c r="AQ29" s="725" t="s">
        <v>287</v>
      </c>
      <c r="AR29" s="721" t="s">
        <v>288</v>
      </c>
      <c r="AS29" s="722" t="s">
        <v>289</v>
      </c>
      <c r="AT29" s="723" t="s">
        <v>282</v>
      </c>
      <c r="AU29" s="724" t="s">
        <v>283</v>
      </c>
      <c r="AV29" s="724" t="s">
        <v>284</v>
      </c>
      <c r="AW29" s="719" t="s">
        <v>285</v>
      </c>
      <c r="AX29" s="720" t="s">
        <v>307</v>
      </c>
      <c r="AY29" s="721" t="s">
        <v>287</v>
      </c>
      <c r="AZ29" s="721" t="s">
        <v>288</v>
      </c>
      <c r="BA29" s="727" t="s">
        <v>289</v>
      </c>
    </row>
    <row r="30" spans="1:53" s="737" customFormat="1" ht="18" customHeight="1">
      <c r="A30" s="729" t="s">
        <v>291</v>
      </c>
      <c r="B30" s="730" t="s">
        <v>292</v>
      </c>
      <c r="C30" s="731"/>
      <c r="D30" s="732"/>
      <c r="E30" s="732"/>
      <c r="F30" s="732"/>
      <c r="G30" s="732"/>
      <c r="H30" s="732"/>
      <c r="I30" s="732"/>
      <c r="J30" s="733"/>
      <c r="K30" s="731"/>
      <c r="L30" s="732"/>
      <c r="M30" s="732"/>
      <c r="N30" s="732"/>
      <c r="O30" s="732"/>
      <c r="P30" s="734"/>
      <c r="Q30" s="732"/>
      <c r="R30" s="733"/>
      <c r="S30" s="731"/>
      <c r="T30" s="732"/>
      <c r="U30" s="732"/>
      <c r="V30" s="732"/>
      <c r="W30" s="732"/>
      <c r="X30" s="734"/>
      <c r="Y30" s="732"/>
      <c r="Z30" s="733"/>
      <c r="AA30" s="735"/>
      <c r="AB30" s="729" t="s">
        <v>291</v>
      </c>
      <c r="AC30" s="730" t="s">
        <v>292</v>
      </c>
      <c r="AD30" s="731"/>
      <c r="AE30" s="732"/>
      <c r="AF30" s="732"/>
      <c r="AG30" s="732"/>
      <c r="AH30" s="732"/>
      <c r="AI30" s="734"/>
      <c r="AJ30" s="732"/>
      <c r="AK30" s="733"/>
      <c r="AL30" s="731"/>
      <c r="AM30" s="732"/>
      <c r="AN30" s="732"/>
      <c r="AO30" s="732"/>
      <c r="AP30" s="732"/>
      <c r="AQ30" s="734"/>
      <c r="AR30" s="732"/>
      <c r="AS30" s="733"/>
      <c r="AT30" s="731"/>
      <c r="AU30" s="732"/>
      <c r="AV30" s="732"/>
      <c r="AW30" s="732"/>
      <c r="AX30" s="732"/>
      <c r="AY30" s="732"/>
      <c r="AZ30" s="732"/>
      <c r="BA30" s="736"/>
    </row>
    <row r="31" spans="1:53" s="737" customFormat="1" ht="18" customHeight="1">
      <c r="A31" s="738"/>
      <c r="B31" s="739" t="s">
        <v>293</v>
      </c>
      <c r="C31" s="731"/>
      <c r="D31" s="732"/>
      <c r="E31" s="732"/>
      <c r="F31" s="732"/>
      <c r="G31" s="732"/>
      <c r="H31" s="732"/>
      <c r="I31" s="732"/>
      <c r="J31" s="733"/>
      <c r="K31" s="731"/>
      <c r="L31" s="732"/>
      <c r="M31" s="732"/>
      <c r="N31" s="732"/>
      <c r="O31" s="732"/>
      <c r="P31" s="734"/>
      <c r="Q31" s="732"/>
      <c r="R31" s="733"/>
      <c r="S31" s="731"/>
      <c r="T31" s="732"/>
      <c r="U31" s="732"/>
      <c r="V31" s="732"/>
      <c r="W31" s="732"/>
      <c r="X31" s="734"/>
      <c r="Y31" s="732"/>
      <c r="Z31" s="733"/>
      <c r="AA31" s="735"/>
      <c r="AB31" s="738"/>
      <c r="AC31" s="739" t="s">
        <v>293</v>
      </c>
      <c r="AD31" s="731"/>
      <c r="AE31" s="732"/>
      <c r="AF31" s="732"/>
      <c r="AG31" s="732"/>
      <c r="AH31" s="732"/>
      <c r="AI31" s="734"/>
      <c r="AJ31" s="732"/>
      <c r="AK31" s="733"/>
      <c r="AL31" s="731"/>
      <c r="AM31" s="732"/>
      <c r="AN31" s="732"/>
      <c r="AO31" s="732"/>
      <c r="AP31" s="732"/>
      <c r="AQ31" s="734"/>
      <c r="AR31" s="732"/>
      <c r="AS31" s="733"/>
      <c r="AT31" s="731"/>
      <c r="AU31" s="732"/>
      <c r="AV31" s="732"/>
      <c r="AW31" s="732"/>
      <c r="AX31" s="732"/>
      <c r="AY31" s="732"/>
      <c r="AZ31" s="732"/>
      <c r="BA31" s="736"/>
    </row>
    <row r="32" spans="1:53" s="737" customFormat="1" ht="18" customHeight="1">
      <c r="A32" s="738"/>
      <c r="B32" s="739" t="s">
        <v>294</v>
      </c>
      <c r="C32" s="731"/>
      <c r="D32" s="732"/>
      <c r="E32" s="732"/>
      <c r="F32" s="732"/>
      <c r="G32" s="732"/>
      <c r="H32" s="732"/>
      <c r="I32" s="732"/>
      <c r="J32" s="733"/>
      <c r="K32" s="731"/>
      <c r="L32" s="732"/>
      <c r="M32" s="732"/>
      <c r="N32" s="732"/>
      <c r="O32" s="732"/>
      <c r="P32" s="734"/>
      <c r="Q32" s="732"/>
      <c r="R32" s="733"/>
      <c r="S32" s="731"/>
      <c r="T32" s="732"/>
      <c r="U32" s="732"/>
      <c r="V32" s="732"/>
      <c r="W32" s="732"/>
      <c r="X32" s="734"/>
      <c r="Y32" s="732"/>
      <c r="Z32" s="733"/>
      <c r="AA32" s="735"/>
      <c r="AB32" s="738"/>
      <c r="AC32" s="739" t="s">
        <v>294</v>
      </c>
      <c r="AD32" s="731"/>
      <c r="AE32" s="732"/>
      <c r="AF32" s="732"/>
      <c r="AG32" s="732"/>
      <c r="AH32" s="732"/>
      <c r="AI32" s="734"/>
      <c r="AJ32" s="732"/>
      <c r="AK32" s="733"/>
      <c r="AL32" s="731"/>
      <c r="AM32" s="732"/>
      <c r="AN32" s="732"/>
      <c r="AO32" s="732"/>
      <c r="AP32" s="732"/>
      <c r="AQ32" s="734"/>
      <c r="AR32" s="732"/>
      <c r="AS32" s="733"/>
      <c r="AT32" s="731"/>
      <c r="AU32" s="732"/>
      <c r="AV32" s="732"/>
      <c r="AW32" s="732"/>
      <c r="AX32" s="732"/>
      <c r="AY32" s="732"/>
      <c r="AZ32" s="732"/>
      <c r="BA32" s="736"/>
    </row>
    <row r="33" spans="1:53" s="737" customFormat="1" ht="18" customHeight="1">
      <c r="A33" s="738" t="s">
        <v>295</v>
      </c>
      <c r="B33" s="739" t="s">
        <v>292</v>
      </c>
      <c r="C33" s="731"/>
      <c r="D33" s="732"/>
      <c r="E33" s="732"/>
      <c r="F33" s="732"/>
      <c r="G33" s="732"/>
      <c r="H33" s="732"/>
      <c r="I33" s="732"/>
      <c r="J33" s="733"/>
      <c r="K33" s="731"/>
      <c r="L33" s="732"/>
      <c r="M33" s="732"/>
      <c r="N33" s="732"/>
      <c r="O33" s="732"/>
      <c r="P33" s="734"/>
      <c r="Q33" s="732"/>
      <c r="R33" s="733"/>
      <c r="S33" s="731"/>
      <c r="T33" s="732"/>
      <c r="U33" s="732"/>
      <c r="V33" s="732"/>
      <c r="W33" s="732"/>
      <c r="X33" s="734"/>
      <c r="Y33" s="732"/>
      <c r="Z33" s="733"/>
      <c r="AA33" s="735"/>
      <c r="AB33" s="738" t="s">
        <v>295</v>
      </c>
      <c r="AC33" s="739" t="s">
        <v>292</v>
      </c>
      <c r="AD33" s="731"/>
      <c r="AE33" s="732"/>
      <c r="AF33" s="732"/>
      <c r="AG33" s="732"/>
      <c r="AH33" s="732"/>
      <c r="AI33" s="734"/>
      <c r="AJ33" s="732"/>
      <c r="AK33" s="733"/>
      <c r="AL33" s="731"/>
      <c r="AM33" s="732"/>
      <c r="AN33" s="732"/>
      <c r="AO33" s="732"/>
      <c r="AP33" s="732"/>
      <c r="AQ33" s="734"/>
      <c r="AR33" s="732"/>
      <c r="AS33" s="733"/>
      <c r="AT33" s="731"/>
      <c r="AU33" s="732"/>
      <c r="AV33" s="732"/>
      <c r="AW33" s="732"/>
      <c r="AX33" s="732"/>
      <c r="AY33" s="732"/>
      <c r="AZ33" s="732"/>
      <c r="BA33" s="736"/>
    </row>
    <row r="34" spans="1:53" s="737" customFormat="1" ht="18" customHeight="1">
      <c r="A34" s="738"/>
      <c r="B34" s="739" t="s">
        <v>293</v>
      </c>
      <c r="C34" s="731"/>
      <c r="D34" s="732"/>
      <c r="E34" s="732"/>
      <c r="F34" s="732"/>
      <c r="G34" s="732"/>
      <c r="H34" s="732"/>
      <c r="I34" s="732"/>
      <c r="J34" s="733"/>
      <c r="K34" s="731"/>
      <c r="L34" s="732"/>
      <c r="M34" s="732"/>
      <c r="N34" s="732"/>
      <c r="O34" s="732"/>
      <c r="P34" s="734"/>
      <c r="Q34" s="732"/>
      <c r="R34" s="733"/>
      <c r="S34" s="731"/>
      <c r="T34" s="732"/>
      <c r="U34" s="732"/>
      <c r="V34" s="732"/>
      <c r="W34" s="732"/>
      <c r="X34" s="734"/>
      <c r="Y34" s="732"/>
      <c r="Z34" s="733"/>
      <c r="AA34" s="735"/>
      <c r="AB34" s="738"/>
      <c r="AC34" s="739" t="s">
        <v>293</v>
      </c>
      <c r="AD34" s="731"/>
      <c r="AE34" s="732"/>
      <c r="AF34" s="732"/>
      <c r="AG34" s="732"/>
      <c r="AH34" s="732"/>
      <c r="AI34" s="734"/>
      <c r="AJ34" s="732"/>
      <c r="AK34" s="733"/>
      <c r="AL34" s="731"/>
      <c r="AM34" s="732"/>
      <c r="AN34" s="732"/>
      <c r="AO34" s="732"/>
      <c r="AP34" s="732"/>
      <c r="AQ34" s="734"/>
      <c r="AR34" s="732"/>
      <c r="AS34" s="733"/>
      <c r="AT34" s="731"/>
      <c r="AU34" s="732"/>
      <c r="AV34" s="732"/>
      <c r="AW34" s="732"/>
      <c r="AX34" s="732"/>
      <c r="AY34" s="732"/>
      <c r="AZ34" s="732"/>
      <c r="BA34" s="736"/>
    </row>
    <row r="35" spans="1:53" s="737" customFormat="1" ht="18" customHeight="1">
      <c r="A35" s="738"/>
      <c r="B35" s="739" t="s">
        <v>294</v>
      </c>
      <c r="C35" s="731"/>
      <c r="D35" s="732"/>
      <c r="E35" s="732"/>
      <c r="F35" s="732"/>
      <c r="G35" s="732"/>
      <c r="H35" s="732"/>
      <c r="I35" s="732"/>
      <c r="J35" s="733"/>
      <c r="K35" s="731"/>
      <c r="L35" s="732"/>
      <c r="M35" s="732"/>
      <c r="N35" s="732"/>
      <c r="O35" s="732"/>
      <c r="P35" s="734"/>
      <c r="Q35" s="732"/>
      <c r="R35" s="733"/>
      <c r="S35" s="731"/>
      <c r="T35" s="732"/>
      <c r="U35" s="732"/>
      <c r="V35" s="732"/>
      <c r="W35" s="732"/>
      <c r="X35" s="734"/>
      <c r="Y35" s="732"/>
      <c r="Z35" s="733"/>
      <c r="AA35" s="735"/>
      <c r="AB35" s="738"/>
      <c r="AC35" s="739" t="s">
        <v>294</v>
      </c>
      <c r="AD35" s="731"/>
      <c r="AE35" s="732"/>
      <c r="AF35" s="732"/>
      <c r="AG35" s="732"/>
      <c r="AH35" s="732"/>
      <c r="AI35" s="734"/>
      <c r="AJ35" s="732"/>
      <c r="AK35" s="733"/>
      <c r="AL35" s="731"/>
      <c r="AM35" s="732"/>
      <c r="AN35" s="732"/>
      <c r="AO35" s="732"/>
      <c r="AP35" s="732"/>
      <c r="AQ35" s="734"/>
      <c r="AR35" s="732"/>
      <c r="AS35" s="733"/>
      <c r="AT35" s="731"/>
      <c r="AU35" s="732"/>
      <c r="AV35" s="732"/>
      <c r="AW35" s="732"/>
      <c r="AX35" s="732"/>
      <c r="AY35" s="732"/>
      <c r="AZ35" s="732"/>
      <c r="BA35" s="736"/>
    </row>
    <row r="36" spans="1:53" s="737" customFormat="1" ht="18" customHeight="1">
      <c r="A36" s="738" t="s">
        <v>296</v>
      </c>
      <c r="B36" s="739" t="s">
        <v>292</v>
      </c>
      <c r="C36" s="731"/>
      <c r="D36" s="732"/>
      <c r="E36" s="732"/>
      <c r="F36" s="732"/>
      <c r="G36" s="732"/>
      <c r="H36" s="732"/>
      <c r="I36" s="732"/>
      <c r="J36" s="733"/>
      <c r="K36" s="731"/>
      <c r="L36" s="732"/>
      <c r="M36" s="732"/>
      <c r="N36" s="732"/>
      <c r="O36" s="732"/>
      <c r="P36" s="734"/>
      <c r="Q36" s="732"/>
      <c r="R36" s="733"/>
      <c r="S36" s="731"/>
      <c r="T36" s="732"/>
      <c r="U36" s="732"/>
      <c r="V36" s="732"/>
      <c r="W36" s="732"/>
      <c r="X36" s="734"/>
      <c r="Y36" s="732"/>
      <c r="Z36" s="733"/>
      <c r="AA36" s="735"/>
      <c r="AB36" s="738" t="s">
        <v>296</v>
      </c>
      <c r="AC36" s="739" t="s">
        <v>292</v>
      </c>
      <c r="AD36" s="731"/>
      <c r="AE36" s="732"/>
      <c r="AF36" s="732"/>
      <c r="AG36" s="732"/>
      <c r="AH36" s="732"/>
      <c r="AI36" s="734"/>
      <c r="AJ36" s="732"/>
      <c r="AK36" s="733"/>
      <c r="AL36" s="731"/>
      <c r="AM36" s="732"/>
      <c r="AN36" s="732"/>
      <c r="AO36" s="732"/>
      <c r="AP36" s="732"/>
      <c r="AQ36" s="734"/>
      <c r="AR36" s="732"/>
      <c r="AS36" s="733"/>
      <c r="AT36" s="731"/>
      <c r="AU36" s="732"/>
      <c r="AV36" s="732"/>
      <c r="AW36" s="732"/>
      <c r="AX36" s="732"/>
      <c r="AY36" s="732"/>
      <c r="AZ36" s="732"/>
      <c r="BA36" s="736"/>
    </row>
    <row r="37" spans="1:53" s="737" customFormat="1" ht="18" customHeight="1">
      <c r="A37" s="738"/>
      <c r="B37" s="739" t="s">
        <v>293</v>
      </c>
      <c r="C37" s="731"/>
      <c r="D37" s="732"/>
      <c r="E37" s="732"/>
      <c r="F37" s="732"/>
      <c r="G37" s="732"/>
      <c r="H37" s="732"/>
      <c r="I37" s="732"/>
      <c r="J37" s="733"/>
      <c r="K37" s="731"/>
      <c r="L37" s="732"/>
      <c r="M37" s="732"/>
      <c r="N37" s="732"/>
      <c r="O37" s="732"/>
      <c r="P37" s="734"/>
      <c r="Q37" s="732"/>
      <c r="R37" s="733"/>
      <c r="S37" s="731"/>
      <c r="T37" s="732"/>
      <c r="U37" s="732"/>
      <c r="V37" s="732"/>
      <c r="W37" s="732"/>
      <c r="X37" s="734"/>
      <c r="Y37" s="732"/>
      <c r="Z37" s="733"/>
      <c r="AA37" s="735"/>
      <c r="AB37" s="738"/>
      <c r="AC37" s="739" t="s">
        <v>293</v>
      </c>
      <c r="AD37" s="731"/>
      <c r="AE37" s="732"/>
      <c r="AF37" s="732"/>
      <c r="AG37" s="732"/>
      <c r="AH37" s="732"/>
      <c r="AI37" s="734"/>
      <c r="AJ37" s="732"/>
      <c r="AK37" s="733"/>
      <c r="AL37" s="731"/>
      <c r="AM37" s="732"/>
      <c r="AN37" s="732"/>
      <c r="AO37" s="732"/>
      <c r="AP37" s="732"/>
      <c r="AQ37" s="734"/>
      <c r="AR37" s="732"/>
      <c r="AS37" s="733"/>
      <c r="AT37" s="731"/>
      <c r="AU37" s="732"/>
      <c r="AV37" s="732"/>
      <c r="AW37" s="732"/>
      <c r="AX37" s="732"/>
      <c r="AY37" s="732"/>
      <c r="AZ37" s="732"/>
      <c r="BA37" s="736"/>
    </row>
    <row r="38" spans="1:53" s="737" customFormat="1" ht="18" customHeight="1">
      <c r="A38" s="738"/>
      <c r="B38" s="739" t="s">
        <v>294</v>
      </c>
      <c r="C38" s="731"/>
      <c r="D38" s="732"/>
      <c r="E38" s="732"/>
      <c r="F38" s="732"/>
      <c r="G38" s="732"/>
      <c r="H38" s="732"/>
      <c r="I38" s="732"/>
      <c r="J38" s="733"/>
      <c r="K38" s="731"/>
      <c r="L38" s="732"/>
      <c r="M38" s="732"/>
      <c r="N38" s="732"/>
      <c r="O38" s="732"/>
      <c r="P38" s="734"/>
      <c r="Q38" s="732"/>
      <c r="R38" s="733"/>
      <c r="S38" s="731"/>
      <c r="T38" s="732"/>
      <c r="U38" s="732"/>
      <c r="V38" s="732"/>
      <c r="W38" s="732"/>
      <c r="X38" s="734"/>
      <c r="Y38" s="732"/>
      <c r="Z38" s="733"/>
      <c r="AA38" s="735"/>
      <c r="AB38" s="738"/>
      <c r="AC38" s="739" t="s">
        <v>294</v>
      </c>
      <c r="AD38" s="731"/>
      <c r="AE38" s="732"/>
      <c r="AF38" s="732"/>
      <c r="AG38" s="732"/>
      <c r="AH38" s="732"/>
      <c r="AI38" s="734"/>
      <c r="AJ38" s="732"/>
      <c r="AK38" s="733"/>
      <c r="AL38" s="731"/>
      <c r="AM38" s="732"/>
      <c r="AN38" s="732"/>
      <c r="AO38" s="732"/>
      <c r="AP38" s="732"/>
      <c r="AQ38" s="734"/>
      <c r="AR38" s="732"/>
      <c r="AS38" s="733"/>
      <c r="AT38" s="731"/>
      <c r="AU38" s="732"/>
      <c r="AV38" s="732"/>
      <c r="AW38" s="732"/>
      <c r="AX38" s="732"/>
      <c r="AY38" s="732"/>
      <c r="AZ38" s="732"/>
      <c r="BA38" s="736"/>
    </row>
    <row r="39" spans="1:53" s="737" customFormat="1" ht="18" customHeight="1">
      <c r="A39" s="738" t="s">
        <v>297</v>
      </c>
      <c r="B39" s="739" t="s">
        <v>292</v>
      </c>
      <c r="C39" s="731"/>
      <c r="D39" s="732"/>
      <c r="E39" s="732"/>
      <c r="F39" s="732"/>
      <c r="G39" s="732"/>
      <c r="H39" s="732"/>
      <c r="I39" s="732"/>
      <c r="J39" s="733"/>
      <c r="K39" s="731"/>
      <c r="L39" s="732"/>
      <c r="M39" s="732"/>
      <c r="N39" s="732"/>
      <c r="O39" s="732"/>
      <c r="P39" s="734"/>
      <c r="Q39" s="732"/>
      <c r="R39" s="733"/>
      <c r="S39" s="731"/>
      <c r="T39" s="732"/>
      <c r="U39" s="732"/>
      <c r="V39" s="732"/>
      <c r="W39" s="732"/>
      <c r="X39" s="734"/>
      <c r="Y39" s="732"/>
      <c r="Z39" s="733"/>
      <c r="AA39" s="735"/>
      <c r="AB39" s="738" t="s">
        <v>297</v>
      </c>
      <c r="AC39" s="739" t="s">
        <v>292</v>
      </c>
      <c r="AD39" s="731"/>
      <c r="AE39" s="732"/>
      <c r="AF39" s="732"/>
      <c r="AG39" s="732"/>
      <c r="AH39" s="732"/>
      <c r="AI39" s="734"/>
      <c r="AJ39" s="732"/>
      <c r="AK39" s="733"/>
      <c r="AL39" s="731"/>
      <c r="AM39" s="732"/>
      <c r="AN39" s="732"/>
      <c r="AO39" s="732"/>
      <c r="AP39" s="732"/>
      <c r="AQ39" s="734"/>
      <c r="AR39" s="732"/>
      <c r="AS39" s="733"/>
      <c r="AT39" s="731"/>
      <c r="AU39" s="732"/>
      <c r="AV39" s="732"/>
      <c r="AW39" s="732"/>
      <c r="AX39" s="732"/>
      <c r="AY39" s="732"/>
      <c r="AZ39" s="732"/>
      <c r="BA39" s="736"/>
    </row>
    <row r="40" spans="1:53" s="737" customFormat="1" ht="18" customHeight="1">
      <c r="A40" s="738"/>
      <c r="B40" s="739" t="s">
        <v>293</v>
      </c>
      <c r="C40" s="731"/>
      <c r="D40" s="732"/>
      <c r="E40" s="732"/>
      <c r="F40" s="732"/>
      <c r="G40" s="732"/>
      <c r="H40" s="732"/>
      <c r="I40" s="732"/>
      <c r="J40" s="733"/>
      <c r="K40" s="731"/>
      <c r="L40" s="732"/>
      <c r="M40" s="732"/>
      <c r="N40" s="732"/>
      <c r="O40" s="732"/>
      <c r="P40" s="734"/>
      <c r="Q40" s="732"/>
      <c r="R40" s="733"/>
      <c r="S40" s="731"/>
      <c r="T40" s="732"/>
      <c r="U40" s="732"/>
      <c r="V40" s="732"/>
      <c r="W40" s="732"/>
      <c r="X40" s="734"/>
      <c r="Y40" s="732"/>
      <c r="Z40" s="733"/>
      <c r="AA40" s="735"/>
      <c r="AB40" s="738"/>
      <c r="AC40" s="739" t="s">
        <v>293</v>
      </c>
      <c r="AD40" s="731"/>
      <c r="AE40" s="732"/>
      <c r="AF40" s="732"/>
      <c r="AG40" s="732"/>
      <c r="AH40" s="732"/>
      <c r="AI40" s="734"/>
      <c r="AJ40" s="732"/>
      <c r="AK40" s="733"/>
      <c r="AL40" s="731"/>
      <c r="AM40" s="732"/>
      <c r="AN40" s="732"/>
      <c r="AO40" s="732"/>
      <c r="AP40" s="732"/>
      <c r="AQ40" s="734"/>
      <c r="AR40" s="732"/>
      <c r="AS40" s="733"/>
      <c r="AT40" s="731"/>
      <c r="AU40" s="732"/>
      <c r="AV40" s="732"/>
      <c r="AW40" s="732"/>
      <c r="AX40" s="732"/>
      <c r="AY40" s="732"/>
      <c r="AZ40" s="732"/>
      <c r="BA40" s="736"/>
    </row>
    <row r="41" spans="1:53" s="737" customFormat="1" ht="18" customHeight="1">
      <c r="A41" s="738"/>
      <c r="B41" s="739" t="s">
        <v>294</v>
      </c>
      <c r="C41" s="731"/>
      <c r="D41" s="732"/>
      <c r="E41" s="732"/>
      <c r="F41" s="732"/>
      <c r="G41" s="732"/>
      <c r="H41" s="732"/>
      <c r="I41" s="732"/>
      <c r="J41" s="733"/>
      <c r="K41" s="731"/>
      <c r="L41" s="732"/>
      <c r="M41" s="732"/>
      <c r="N41" s="732"/>
      <c r="O41" s="732"/>
      <c r="P41" s="734"/>
      <c r="Q41" s="732"/>
      <c r="R41" s="733"/>
      <c r="S41" s="731"/>
      <c r="T41" s="732"/>
      <c r="U41" s="732"/>
      <c r="V41" s="732"/>
      <c r="W41" s="732"/>
      <c r="X41" s="734"/>
      <c r="Y41" s="732"/>
      <c r="Z41" s="733"/>
      <c r="AA41" s="735"/>
      <c r="AB41" s="738"/>
      <c r="AC41" s="739" t="s">
        <v>294</v>
      </c>
      <c r="AD41" s="731"/>
      <c r="AE41" s="732"/>
      <c r="AF41" s="732"/>
      <c r="AG41" s="732"/>
      <c r="AH41" s="732"/>
      <c r="AI41" s="734"/>
      <c r="AJ41" s="732"/>
      <c r="AK41" s="733"/>
      <c r="AL41" s="731"/>
      <c r="AM41" s="732"/>
      <c r="AN41" s="732"/>
      <c r="AO41" s="732"/>
      <c r="AP41" s="732"/>
      <c r="AQ41" s="734"/>
      <c r="AR41" s="732"/>
      <c r="AS41" s="733"/>
      <c r="AT41" s="731"/>
      <c r="AU41" s="732"/>
      <c r="AV41" s="732"/>
      <c r="AW41" s="732"/>
      <c r="AX41" s="732"/>
      <c r="AY41" s="732"/>
      <c r="AZ41" s="732"/>
      <c r="BA41" s="736"/>
    </row>
    <row r="42" spans="1:53" s="737" customFormat="1" ht="18" customHeight="1">
      <c r="A42" s="738" t="s">
        <v>298</v>
      </c>
      <c r="B42" s="739" t="s">
        <v>292</v>
      </c>
      <c r="C42" s="731"/>
      <c r="D42" s="732"/>
      <c r="E42" s="732"/>
      <c r="F42" s="732"/>
      <c r="G42" s="732"/>
      <c r="H42" s="732"/>
      <c r="I42" s="732"/>
      <c r="J42" s="733"/>
      <c r="K42" s="731"/>
      <c r="L42" s="732"/>
      <c r="M42" s="732"/>
      <c r="N42" s="732"/>
      <c r="O42" s="732"/>
      <c r="P42" s="734"/>
      <c r="Q42" s="732"/>
      <c r="R42" s="733"/>
      <c r="S42" s="731"/>
      <c r="T42" s="732"/>
      <c r="U42" s="732"/>
      <c r="V42" s="732"/>
      <c r="W42" s="732"/>
      <c r="X42" s="734"/>
      <c r="Y42" s="732"/>
      <c r="Z42" s="733"/>
      <c r="AA42" s="735"/>
      <c r="AB42" s="738" t="s">
        <v>298</v>
      </c>
      <c r="AC42" s="739" t="s">
        <v>292</v>
      </c>
      <c r="AD42" s="731"/>
      <c r="AE42" s="732"/>
      <c r="AF42" s="732"/>
      <c r="AG42" s="732"/>
      <c r="AH42" s="732"/>
      <c r="AI42" s="734"/>
      <c r="AJ42" s="732"/>
      <c r="AK42" s="733"/>
      <c r="AL42" s="731"/>
      <c r="AM42" s="732"/>
      <c r="AN42" s="732"/>
      <c r="AO42" s="732"/>
      <c r="AP42" s="732"/>
      <c r="AQ42" s="734"/>
      <c r="AR42" s="732"/>
      <c r="AS42" s="733"/>
      <c r="AT42" s="731"/>
      <c r="AU42" s="732"/>
      <c r="AV42" s="732"/>
      <c r="AW42" s="732"/>
      <c r="AX42" s="732"/>
      <c r="AY42" s="732"/>
      <c r="AZ42" s="732"/>
      <c r="BA42" s="736"/>
    </row>
    <row r="43" spans="1:53" s="737" customFormat="1" ht="18" customHeight="1">
      <c r="A43" s="738"/>
      <c r="B43" s="739" t="s">
        <v>293</v>
      </c>
      <c r="C43" s="731"/>
      <c r="D43" s="732"/>
      <c r="E43" s="732"/>
      <c r="F43" s="732"/>
      <c r="G43" s="732"/>
      <c r="H43" s="732"/>
      <c r="I43" s="732"/>
      <c r="J43" s="733"/>
      <c r="K43" s="731"/>
      <c r="L43" s="732"/>
      <c r="M43" s="732"/>
      <c r="N43" s="732"/>
      <c r="O43" s="732"/>
      <c r="P43" s="734"/>
      <c r="Q43" s="732"/>
      <c r="R43" s="733"/>
      <c r="S43" s="731"/>
      <c r="T43" s="732"/>
      <c r="U43" s="732"/>
      <c r="V43" s="732"/>
      <c r="W43" s="732"/>
      <c r="X43" s="734"/>
      <c r="Y43" s="732"/>
      <c r="Z43" s="733"/>
      <c r="AA43" s="735"/>
      <c r="AB43" s="738"/>
      <c r="AC43" s="739" t="s">
        <v>293</v>
      </c>
      <c r="AD43" s="731"/>
      <c r="AE43" s="732"/>
      <c r="AF43" s="732"/>
      <c r="AG43" s="732"/>
      <c r="AH43" s="732"/>
      <c r="AI43" s="734"/>
      <c r="AJ43" s="732"/>
      <c r="AK43" s="733"/>
      <c r="AL43" s="731"/>
      <c r="AM43" s="732"/>
      <c r="AN43" s="732"/>
      <c r="AO43" s="732"/>
      <c r="AP43" s="732"/>
      <c r="AQ43" s="734"/>
      <c r="AR43" s="732"/>
      <c r="AS43" s="733"/>
      <c r="AT43" s="731"/>
      <c r="AU43" s="732"/>
      <c r="AV43" s="732"/>
      <c r="AW43" s="732"/>
      <c r="AX43" s="732"/>
      <c r="AY43" s="732"/>
      <c r="AZ43" s="732"/>
      <c r="BA43" s="736"/>
    </row>
    <row r="44" spans="1:53" s="737" customFormat="1" ht="18" customHeight="1">
      <c r="A44" s="738"/>
      <c r="B44" s="739" t="s">
        <v>294</v>
      </c>
      <c r="C44" s="731"/>
      <c r="D44" s="732"/>
      <c r="E44" s="732"/>
      <c r="F44" s="732"/>
      <c r="G44" s="732"/>
      <c r="H44" s="732"/>
      <c r="I44" s="732"/>
      <c r="J44" s="733"/>
      <c r="K44" s="731"/>
      <c r="L44" s="732"/>
      <c r="M44" s="732"/>
      <c r="N44" s="732"/>
      <c r="O44" s="732"/>
      <c r="P44" s="734"/>
      <c r="Q44" s="732"/>
      <c r="R44" s="733"/>
      <c r="S44" s="731"/>
      <c r="T44" s="732"/>
      <c r="U44" s="732"/>
      <c r="V44" s="732"/>
      <c r="W44" s="732"/>
      <c r="X44" s="734"/>
      <c r="Y44" s="732"/>
      <c r="Z44" s="733"/>
      <c r="AA44" s="735"/>
      <c r="AB44" s="738"/>
      <c r="AC44" s="739" t="s">
        <v>294</v>
      </c>
      <c r="AD44" s="731"/>
      <c r="AE44" s="732"/>
      <c r="AF44" s="732"/>
      <c r="AG44" s="732"/>
      <c r="AH44" s="732"/>
      <c r="AI44" s="734"/>
      <c r="AJ44" s="732"/>
      <c r="AK44" s="733"/>
      <c r="AL44" s="731"/>
      <c r="AM44" s="732"/>
      <c r="AN44" s="732"/>
      <c r="AO44" s="732"/>
      <c r="AP44" s="732"/>
      <c r="AQ44" s="734"/>
      <c r="AR44" s="732"/>
      <c r="AS44" s="733"/>
      <c r="AT44" s="731"/>
      <c r="AU44" s="732"/>
      <c r="AV44" s="732"/>
      <c r="AW44" s="732"/>
      <c r="AX44" s="732"/>
      <c r="AY44" s="732"/>
      <c r="AZ44" s="732"/>
      <c r="BA44" s="736"/>
    </row>
    <row r="45" spans="1:53" s="737" customFormat="1" ht="18" customHeight="1">
      <c r="A45" s="738" t="s">
        <v>299</v>
      </c>
      <c r="B45" s="739" t="s">
        <v>292</v>
      </c>
      <c r="C45" s="731"/>
      <c r="D45" s="732"/>
      <c r="E45" s="732"/>
      <c r="F45" s="732"/>
      <c r="G45" s="732"/>
      <c r="H45" s="732"/>
      <c r="I45" s="732"/>
      <c r="J45" s="733"/>
      <c r="K45" s="731"/>
      <c r="L45" s="732"/>
      <c r="M45" s="732"/>
      <c r="N45" s="732"/>
      <c r="O45" s="732"/>
      <c r="P45" s="734"/>
      <c r="Q45" s="732"/>
      <c r="R45" s="733"/>
      <c r="S45" s="731"/>
      <c r="T45" s="732"/>
      <c r="U45" s="732"/>
      <c r="V45" s="732"/>
      <c r="W45" s="732"/>
      <c r="X45" s="734"/>
      <c r="Y45" s="732"/>
      <c r="Z45" s="733"/>
      <c r="AA45" s="735"/>
      <c r="AB45" s="738" t="s">
        <v>299</v>
      </c>
      <c r="AC45" s="739" t="s">
        <v>292</v>
      </c>
      <c r="AD45" s="731"/>
      <c r="AE45" s="732"/>
      <c r="AF45" s="732"/>
      <c r="AG45" s="732"/>
      <c r="AH45" s="732"/>
      <c r="AI45" s="734"/>
      <c r="AJ45" s="732"/>
      <c r="AK45" s="733"/>
      <c r="AL45" s="731"/>
      <c r="AM45" s="732"/>
      <c r="AN45" s="732"/>
      <c r="AO45" s="732"/>
      <c r="AP45" s="732"/>
      <c r="AQ45" s="734"/>
      <c r="AR45" s="732"/>
      <c r="AS45" s="733"/>
      <c r="AT45" s="731"/>
      <c r="AU45" s="732"/>
      <c r="AV45" s="732"/>
      <c r="AW45" s="732"/>
      <c r="AX45" s="732"/>
      <c r="AY45" s="732"/>
      <c r="AZ45" s="732"/>
      <c r="BA45" s="736"/>
    </row>
    <row r="46" spans="1:53" s="737" customFormat="1" ht="18" customHeight="1">
      <c r="A46" s="738"/>
      <c r="B46" s="739" t="s">
        <v>293</v>
      </c>
      <c r="C46" s="731"/>
      <c r="D46" s="732"/>
      <c r="E46" s="732"/>
      <c r="F46" s="732"/>
      <c r="G46" s="732"/>
      <c r="H46" s="732"/>
      <c r="I46" s="732"/>
      <c r="J46" s="733"/>
      <c r="K46" s="731"/>
      <c r="L46" s="732"/>
      <c r="M46" s="732"/>
      <c r="N46" s="732"/>
      <c r="O46" s="732"/>
      <c r="P46" s="734"/>
      <c r="Q46" s="732"/>
      <c r="R46" s="733"/>
      <c r="S46" s="731"/>
      <c r="T46" s="732"/>
      <c r="U46" s="732"/>
      <c r="V46" s="732"/>
      <c r="W46" s="732"/>
      <c r="X46" s="734"/>
      <c r="Y46" s="732"/>
      <c r="Z46" s="733"/>
      <c r="AA46" s="735"/>
      <c r="AB46" s="738"/>
      <c r="AC46" s="739" t="s">
        <v>293</v>
      </c>
      <c r="AD46" s="731"/>
      <c r="AE46" s="732"/>
      <c r="AF46" s="732"/>
      <c r="AG46" s="732"/>
      <c r="AH46" s="732"/>
      <c r="AI46" s="734"/>
      <c r="AJ46" s="732"/>
      <c r="AK46" s="733"/>
      <c r="AL46" s="731"/>
      <c r="AM46" s="732"/>
      <c r="AN46" s="732"/>
      <c r="AO46" s="732"/>
      <c r="AP46" s="732"/>
      <c r="AQ46" s="734"/>
      <c r="AR46" s="732"/>
      <c r="AS46" s="733"/>
      <c r="AT46" s="731"/>
      <c r="AU46" s="732"/>
      <c r="AV46" s="732"/>
      <c r="AW46" s="732"/>
      <c r="AX46" s="732"/>
      <c r="AY46" s="732"/>
      <c r="AZ46" s="732"/>
      <c r="BA46" s="736"/>
    </row>
    <row r="47" spans="1:53" s="737" customFormat="1" ht="18" customHeight="1">
      <c r="A47" s="738"/>
      <c r="B47" s="739" t="s">
        <v>294</v>
      </c>
      <c r="C47" s="731"/>
      <c r="D47" s="732"/>
      <c r="E47" s="732"/>
      <c r="F47" s="732"/>
      <c r="G47" s="732"/>
      <c r="H47" s="732"/>
      <c r="I47" s="732"/>
      <c r="J47" s="733"/>
      <c r="K47" s="731"/>
      <c r="L47" s="732"/>
      <c r="M47" s="732"/>
      <c r="N47" s="732"/>
      <c r="O47" s="732"/>
      <c r="P47" s="734"/>
      <c r="Q47" s="732"/>
      <c r="R47" s="733"/>
      <c r="S47" s="731"/>
      <c r="T47" s="732"/>
      <c r="U47" s="732"/>
      <c r="V47" s="732"/>
      <c r="W47" s="732"/>
      <c r="X47" s="734"/>
      <c r="Y47" s="732"/>
      <c r="Z47" s="733"/>
      <c r="AA47" s="735"/>
      <c r="AB47" s="738"/>
      <c r="AC47" s="739" t="s">
        <v>294</v>
      </c>
      <c r="AD47" s="731"/>
      <c r="AE47" s="732"/>
      <c r="AF47" s="732"/>
      <c r="AG47" s="732"/>
      <c r="AH47" s="732"/>
      <c r="AI47" s="734"/>
      <c r="AJ47" s="732"/>
      <c r="AK47" s="733"/>
      <c r="AL47" s="731"/>
      <c r="AM47" s="732"/>
      <c r="AN47" s="732"/>
      <c r="AO47" s="732"/>
      <c r="AP47" s="732"/>
      <c r="AQ47" s="734"/>
      <c r="AR47" s="732"/>
      <c r="AS47" s="733"/>
      <c r="AT47" s="731"/>
      <c r="AU47" s="732"/>
      <c r="AV47" s="732"/>
      <c r="AW47" s="732"/>
      <c r="AX47" s="732"/>
      <c r="AY47" s="732"/>
      <c r="AZ47" s="732"/>
      <c r="BA47" s="736"/>
    </row>
    <row r="48" spans="1:53" s="737" customFormat="1" ht="18" customHeight="1">
      <c r="A48" s="767" t="s">
        <v>300</v>
      </c>
      <c r="B48" s="768" t="s">
        <v>292</v>
      </c>
      <c r="C48" s="769"/>
      <c r="D48" s="770"/>
      <c r="E48" s="770"/>
      <c r="F48" s="770"/>
      <c r="G48" s="770"/>
      <c r="H48" s="770"/>
      <c r="I48" s="770"/>
      <c r="J48" s="771"/>
      <c r="K48" s="769"/>
      <c r="L48" s="770"/>
      <c r="M48" s="770"/>
      <c r="N48" s="770"/>
      <c r="O48" s="770"/>
      <c r="P48" s="772"/>
      <c r="Q48" s="770"/>
      <c r="R48" s="771"/>
      <c r="S48" s="769"/>
      <c r="T48" s="770"/>
      <c r="U48" s="770"/>
      <c r="V48" s="770"/>
      <c r="W48" s="770"/>
      <c r="X48" s="772"/>
      <c r="Y48" s="770"/>
      <c r="Z48" s="771"/>
      <c r="AA48" s="735"/>
      <c r="AB48" s="767" t="s">
        <v>300</v>
      </c>
      <c r="AC48" s="768" t="s">
        <v>292</v>
      </c>
      <c r="AD48" s="769"/>
      <c r="AE48" s="770"/>
      <c r="AF48" s="770"/>
      <c r="AG48" s="770"/>
      <c r="AH48" s="770"/>
      <c r="AI48" s="772"/>
      <c r="AJ48" s="770"/>
      <c r="AK48" s="771"/>
      <c r="AL48" s="769"/>
      <c r="AM48" s="770"/>
      <c r="AN48" s="770"/>
      <c r="AO48" s="770"/>
      <c r="AP48" s="770"/>
      <c r="AQ48" s="772"/>
      <c r="AR48" s="770"/>
      <c r="AS48" s="771"/>
      <c r="AT48" s="769"/>
      <c r="AU48" s="770"/>
      <c r="AV48" s="770"/>
      <c r="AW48" s="770"/>
      <c r="AX48" s="770"/>
      <c r="AY48" s="770"/>
      <c r="AZ48" s="770"/>
      <c r="BA48" s="736"/>
    </row>
    <row r="49" spans="1:53" s="737" customFormat="1" ht="18" customHeight="1">
      <c r="A49" s="738"/>
      <c r="B49" s="739" t="s">
        <v>293</v>
      </c>
      <c r="C49" s="731"/>
      <c r="D49" s="732"/>
      <c r="E49" s="732"/>
      <c r="F49" s="732"/>
      <c r="G49" s="732"/>
      <c r="H49" s="732"/>
      <c r="I49" s="732"/>
      <c r="J49" s="733"/>
      <c r="K49" s="731"/>
      <c r="L49" s="732"/>
      <c r="M49" s="732"/>
      <c r="N49" s="732"/>
      <c r="O49" s="732"/>
      <c r="P49" s="734"/>
      <c r="Q49" s="732"/>
      <c r="R49" s="733"/>
      <c r="S49" s="731"/>
      <c r="T49" s="732"/>
      <c r="U49" s="732"/>
      <c r="V49" s="732"/>
      <c r="W49" s="732"/>
      <c r="X49" s="734"/>
      <c r="Y49" s="732"/>
      <c r="Z49" s="733"/>
      <c r="AA49" s="735"/>
      <c r="AB49" s="738"/>
      <c r="AC49" s="739" t="s">
        <v>293</v>
      </c>
      <c r="AD49" s="731"/>
      <c r="AE49" s="732"/>
      <c r="AF49" s="732"/>
      <c r="AG49" s="732"/>
      <c r="AH49" s="732"/>
      <c r="AI49" s="734"/>
      <c r="AJ49" s="732"/>
      <c r="AK49" s="733"/>
      <c r="AL49" s="731"/>
      <c r="AM49" s="732"/>
      <c r="AN49" s="732"/>
      <c r="AO49" s="732"/>
      <c r="AP49" s="732"/>
      <c r="AQ49" s="734"/>
      <c r="AR49" s="732"/>
      <c r="AS49" s="733"/>
      <c r="AT49" s="731"/>
      <c r="AU49" s="732"/>
      <c r="AV49" s="732"/>
      <c r="AW49" s="732"/>
      <c r="AX49" s="732"/>
      <c r="AY49" s="732"/>
      <c r="AZ49" s="732"/>
      <c r="BA49" s="736"/>
    </row>
    <row r="50" spans="1:53" s="737" customFormat="1" ht="18" customHeight="1" thickBot="1">
      <c r="A50" s="746"/>
      <c r="B50" s="747" t="s">
        <v>294</v>
      </c>
      <c r="C50" s="748"/>
      <c r="D50" s="749"/>
      <c r="E50" s="749"/>
      <c r="F50" s="749"/>
      <c r="G50" s="749"/>
      <c r="H50" s="749"/>
      <c r="I50" s="749"/>
      <c r="J50" s="750"/>
      <c r="K50" s="748"/>
      <c r="L50" s="749"/>
      <c r="M50" s="749"/>
      <c r="N50" s="749"/>
      <c r="O50" s="749"/>
      <c r="P50" s="751"/>
      <c r="Q50" s="749"/>
      <c r="R50" s="750"/>
      <c r="S50" s="748"/>
      <c r="T50" s="749"/>
      <c r="U50" s="749"/>
      <c r="V50" s="749"/>
      <c r="W50" s="749"/>
      <c r="X50" s="751"/>
      <c r="Y50" s="749"/>
      <c r="Z50" s="750"/>
      <c r="AA50" s="735"/>
      <c r="AB50" s="746"/>
      <c r="AC50" s="747" t="s">
        <v>294</v>
      </c>
      <c r="AD50" s="748"/>
      <c r="AE50" s="749"/>
      <c r="AF50" s="749"/>
      <c r="AG50" s="749"/>
      <c r="AH50" s="749"/>
      <c r="AI50" s="751"/>
      <c r="AJ50" s="749"/>
      <c r="AK50" s="750"/>
      <c r="AL50" s="748"/>
      <c r="AM50" s="749"/>
      <c r="AN50" s="749"/>
      <c r="AO50" s="749"/>
      <c r="AP50" s="749"/>
      <c r="AQ50" s="751"/>
      <c r="AR50" s="749"/>
      <c r="AS50" s="750"/>
      <c r="AT50" s="748"/>
      <c r="AU50" s="749"/>
      <c r="AV50" s="749"/>
      <c r="AW50" s="749"/>
      <c r="AX50" s="749"/>
      <c r="AY50" s="749"/>
      <c r="AZ50" s="749"/>
      <c r="BA50" s="752"/>
    </row>
    <row r="51" spans="1:53" s="761" customFormat="1" ht="21.75" customHeight="1" thickBot="1">
      <c r="A51" s="753" t="s">
        <v>77</v>
      </c>
      <c r="B51" s="754"/>
      <c r="C51" s="755">
        <f>SUM(C30:C49)</f>
        <v>0</v>
      </c>
      <c r="D51" s="755">
        <f aca="true" t="shared" si="1" ref="D51:AZ51">SUM(D30:D49)</f>
        <v>0</v>
      </c>
      <c r="E51" s="755">
        <f t="shared" si="1"/>
        <v>0</v>
      </c>
      <c r="F51" s="755">
        <f t="shared" si="1"/>
        <v>0</v>
      </c>
      <c r="G51" s="755">
        <f t="shared" si="1"/>
        <v>0</v>
      </c>
      <c r="H51" s="755">
        <f t="shared" si="1"/>
        <v>0</v>
      </c>
      <c r="I51" s="755">
        <f t="shared" si="1"/>
        <v>0</v>
      </c>
      <c r="J51" s="757">
        <f t="shared" si="1"/>
        <v>0</v>
      </c>
      <c r="K51" s="755">
        <f t="shared" si="1"/>
        <v>0</v>
      </c>
      <c r="L51" s="755">
        <f t="shared" si="1"/>
        <v>0</v>
      </c>
      <c r="M51" s="755">
        <f t="shared" si="1"/>
        <v>0</v>
      </c>
      <c r="N51" s="755">
        <f t="shared" si="1"/>
        <v>0</v>
      </c>
      <c r="O51" s="755">
        <f t="shared" si="1"/>
        <v>0</v>
      </c>
      <c r="P51" s="755">
        <f t="shared" si="1"/>
        <v>0</v>
      </c>
      <c r="Q51" s="755">
        <f t="shared" si="1"/>
        <v>0</v>
      </c>
      <c r="R51" s="757">
        <f t="shared" si="1"/>
        <v>0</v>
      </c>
      <c r="S51" s="755">
        <f t="shared" si="1"/>
        <v>0</v>
      </c>
      <c r="T51" s="755">
        <f t="shared" si="1"/>
        <v>0</v>
      </c>
      <c r="U51" s="755">
        <f t="shared" si="1"/>
        <v>0</v>
      </c>
      <c r="V51" s="755">
        <f t="shared" si="1"/>
        <v>0</v>
      </c>
      <c r="W51" s="755">
        <f t="shared" si="1"/>
        <v>0</v>
      </c>
      <c r="X51" s="755">
        <f t="shared" si="1"/>
        <v>0</v>
      </c>
      <c r="Y51" s="755">
        <f t="shared" si="1"/>
        <v>0</v>
      </c>
      <c r="Z51" s="757">
        <f t="shared" si="1"/>
        <v>0</v>
      </c>
      <c r="AA51" s="759"/>
      <c r="AB51" s="753" t="s">
        <v>77</v>
      </c>
      <c r="AC51" s="754"/>
      <c r="AD51" s="755">
        <f t="shared" si="1"/>
        <v>0</v>
      </c>
      <c r="AE51" s="755">
        <f t="shared" si="1"/>
        <v>0</v>
      </c>
      <c r="AF51" s="755">
        <f t="shared" si="1"/>
        <v>0</v>
      </c>
      <c r="AG51" s="755">
        <f t="shared" si="1"/>
        <v>0</v>
      </c>
      <c r="AH51" s="755">
        <f t="shared" si="1"/>
        <v>0</v>
      </c>
      <c r="AI51" s="755">
        <f t="shared" si="1"/>
        <v>0</v>
      </c>
      <c r="AJ51" s="755">
        <f t="shared" si="1"/>
        <v>0</v>
      </c>
      <c r="AK51" s="757">
        <f t="shared" si="1"/>
        <v>0</v>
      </c>
      <c r="AL51" s="755">
        <f t="shared" si="1"/>
        <v>0</v>
      </c>
      <c r="AM51" s="755">
        <f t="shared" si="1"/>
        <v>0</v>
      </c>
      <c r="AN51" s="755">
        <f t="shared" si="1"/>
        <v>0</v>
      </c>
      <c r="AO51" s="755">
        <f t="shared" si="1"/>
        <v>0</v>
      </c>
      <c r="AP51" s="755">
        <f t="shared" si="1"/>
        <v>0</v>
      </c>
      <c r="AQ51" s="755">
        <f t="shared" si="1"/>
        <v>0</v>
      </c>
      <c r="AR51" s="755">
        <f t="shared" si="1"/>
        <v>0</v>
      </c>
      <c r="AS51" s="757">
        <f t="shared" si="1"/>
        <v>0</v>
      </c>
      <c r="AT51" s="755">
        <f t="shared" si="1"/>
        <v>0</v>
      </c>
      <c r="AU51" s="755">
        <f t="shared" si="1"/>
        <v>0</v>
      </c>
      <c r="AV51" s="755">
        <f t="shared" si="1"/>
        <v>0</v>
      </c>
      <c r="AW51" s="755">
        <f t="shared" si="1"/>
        <v>0</v>
      </c>
      <c r="AX51" s="755">
        <f t="shared" si="1"/>
        <v>0</v>
      </c>
      <c r="AY51" s="755">
        <f t="shared" si="1"/>
        <v>0</v>
      </c>
      <c r="AZ51" s="755">
        <f t="shared" si="1"/>
        <v>0</v>
      </c>
      <c r="BA51" s="760">
        <f>SUM(BA30:BA49)</f>
        <v>0</v>
      </c>
    </row>
    <row r="52" spans="1:52" ht="30" customHeight="1" thickBot="1">
      <c r="A52" s="773"/>
      <c r="B52" s="773"/>
      <c r="C52" s="774"/>
      <c r="D52" s="774"/>
      <c r="E52" s="774"/>
      <c r="F52" s="774"/>
      <c r="G52" s="774"/>
      <c r="H52" s="774"/>
      <c r="I52" s="774"/>
      <c r="J52" s="774"/>
      <c r="K52" s="775"/>
      <c r="L52" s="775"/>
      <c r="M52" s="775"/>
      <c r="N52" s="775"/>
      <c r="O52" s="774"/>
      <c r="P52" s="775"/>
      <c r="Q52" s="775"/>
      <c r="R52" s="775"/>
      <c r="S52" s="775"/>
      <c r="T52" s="775"/>
      <c r="U52" s="775"/>
      <c r="V52" s="775"/>
      <c r="W52" s="774"/>
      <c r="X52" s="775"/>
      <c r="Y52" s="775"/>
      <c r="Z52" s="775"/>
      <c r="AA52" s="775"/>
      <c r="AB52" s="776" t="s">
        <v>308</v>
      </c>
      <c r="AC52" s="777"/>
      <c r="AD52" s="778">
        <f aca="true" t="shared" si="2" ref="AD52:AK52">SUM(AD51,AL51,AT51,S51,K51,C51,C25,K25,S25,AD25,AL25,AT25)</f>
        <v>0</v>
      </c>
      <c r="AE52" s="778">
        <f t="shared" si="2"/>
        <v>0</v>
      </c>
      <c r="AF52" s="778">
        <f t="shared" si="2"/>
        <v>0</v>
      </c>
      <c r="AG52" s="778">
        <f t="shared" si="2"/>
        <v>0</v>
      </c>
      <c r="AH52" s="778">
        <f t="shared" si="2"/>
        <v>0</v>
      </c>
      <c r="AI52" s="778">
        <f t="shared" si="2"/>
        <v>0</v>
      </c>
      <c r="AJ52" s="778">
        <f t="shared" si="2"/>
        <v>0</v>
      </c>
      <c r="AK52" s="778">
        <f t="shared" si="2"/>
        <v>0</v>
      </c>
      <c r="AL52" s="775"/>
      <c r="AM52" s="775"/>
      <c r="AN52" s="775"/>
      <c r="AO52" s="775"/>
      <c r="AP52" s="774"/>
      <c r="AQ52" s="775"/>
      <c r="AR52" s="775"/>
      <c r="AS52" s="775"/>
      <c r="AT52" s="775"/>
      <c r="AU52" s="775"/>
      <c r="AV52" s="775"/>
      <c r="AW52" s="775"/>
      <c r="AX52" s="774"/>
      <c r="AY52" s="775"/>
      <c r="AZ52" s="775"/>
    </row>
  </sheetData>
  <sheetProtection/>
  <mergeCells count="12">
    <mergeCell ref="C2:J2"/>
    <mergeCell ref="K2:R2"/>
    <mergeCell ref="S2:Z2"/>
    <mergeCell ref="AD2:AK2"/>
    <mergeCell ref="AL2:AS2"/>
    <mergeCell ref="AT2:BA2"/>
    <mergeCell ref="C28:J28"/>
    <mergeCell ref="K28:R28"/>
    <mergeCell ref="S28:Z28"/>
    <mergeCell ref="AD28:AK28"/>
    <mergeCell ref="AL28:AS28"/>
    <mergeCell ref="AT28:BA2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G3" sqref="G3"/>
    </sheetView>
  </sheetViews>
  <sheetFormatPr defaultColWidth="11.421875" defaultRowHeight="12.75"/>
  <cols>
    <col min="1" max="1" width="14.7109375" style="711" customWidth="1"/>
    <col min="2" max="13" width="11.28125" style="711" customWidth="1"/>
    <col min="14" max="16384" width="11.421875" style="711" customWidth="1"/>
  </cols>
  <sheetData>
    <row r="1" spans="1:11" s="785" customFormat="1" ht="21" thickTop="1">
      <c r="A1" s="779" t="s">
        <v>309</v>
      </c>
      <c r="B1" s="780"/>
      <c r="C1" s="780"/>
      <c r="D1" s="781"/>
      <c r="E1" s="782"/>
      <c r="F1" s="782"/>
      <c r="G1" s="782"/>
      <c r="H1" s="782"/>
      <c r="I1" s="782"/>
      <c r="J1" s="783"/>
      <c r="K1" s="784"/>
    </row>
    <row r="2" spans="1:10" s="785" customFormat="1" ht="20.25">
      <c r="A2" s="786"/>
      <c r="B2" s="787"/>
      <c r="C2" s="787"/>
      <c r="D2" s="788"/>
      <c r="E2" s="789"/>
      <c r="F2" s="787"/>
      <c r="G2" s="787"/>
      <c r="H2" s="787"/>
      <c r="I2" s="790"/>
      <c r="J2" s="791"/>
    </row>
    <row r="3" spans="1:10" s="785" customFormat="1" ht="15">
      <c r="A3" s="792" t="s">
        <v>310</v>
      </c>
      <c r="B3" s="793"/>
      <c r="C3" s="794"/>
      <c r="D3" s="795"/>
      <c r="E3" s="796"/>
      <c r="F3" s="797"/>
      <c r="G3" s="798" t="s">
        <v>320</v>
      </c>
      <c r="H3" s="799"/>
      <c r="I3" s="800"/>
      <c r="J3" s="801"/>
    </row>
    <row r="4" spans="1:10" s="785" customFormat="1" ht="15">
      <c r="A4" s="802" t="s">
        <v>4</v>
      </c>
      <c r="B4" s="803"/>
      <c r="C4" s="794"/>
      <c r="D4" s="804"/>
      <c r="E4" s="805"/>
      <c r="F4" s="806"/>
      <c r="G4" s="807"/>
      <c r="H4" s="807"/>
      <c r="I4" s="807"/>
      <c r="J4" s="808"/>
    </row>
    <row r="5" spans="1:10" s="785" customFormat="1" ht="15.75">
      <c r="A5" s="809" t="s">
        <v>72</v>
      </c>
      <c r="B5" s="810"/>
      <c r="C5" s="811"/>
      <c r="D5" s="812"/>
      <c r="E5" s="813"/>
      <c r="F5" s="814"/>
      <c r="G5" s="815"/>
      <c r="H5" s="815"/>
      <c r="I5" s="815"/>
      <c r="J5" s="808"/>
    </row>
    <row r="6" spans="1:10" s="785" customFormat="1" ht="15">
      <c r="A6" s="816" t="s">
        <v>74</v>
      </c>
      <c r="B6" s="817"/>
      <c r="C6" s="818"/>
      <c r="D6" s="819"/>
      <c r="E6" s="820"/>
      <c r="F6" s="815"/>
      <c r="G6" s="815"/>
      <c r="H6" s="815"/>
      <c r="I6" s="815"/>
      <c r="J6" s="808"/>
    </row>
    <row r="7" spans="1:10" s="785" customFormat="1" ht="13.5" thickBot="1">
      <c r="A7" s="821"/>
      <c r="B7" s="822"/>
      <c r="C7" s="822"/>
      <c r="D7" s="823"/>
      <c r="E7" s="822"/>
      <c r="F7" s="822"/>
      <c r="G7" s="822"/>
      <c r="H7" s="822"/>
      <c r="I7" s="822"/>
      <c r="J7" s="824"/>
    </row>
    <row r="8" ht="13.5" thickTop="1"/>
    <row r="10" spans="2:13" ht="12.75">
      <c r="B10" s="825" t="s">
        <v>264</v>
      </c>
      <c r="C10" s="825" t="s">
        <v>264</v>
      </c>
      <c r="D10" s="825" t="s">
        <v>264</v>
      </c>
      <c r="E10" s="825" t="s">
        <v>264</v>
      </c>
      <c r="F10" s="825" t="s">
        <v>264</v>
      </c>
      <c r="G10" s="825" t="s">
        <v>264</v>
      </c>
      <c r="H10" s="825" t="s">
        <v>264</v>
      </c>
      <c r="I10" s="825" t="s">
        <v>264</v>
      </c>
      <c r="J10" s="825" t="s">
        <v>264</v>
      </c>
      <c r="K10" s="825" t="s">
        <v>264</v>
      </c>
      <c r="L10" s="825" t="s">
        <v>264</v>
      </c>
      <c r="M10" s="825" t="s">
        <v>264</v>
      </c>
    </row>
    <row r="11" spans="1:14" ht="15" customHeight="1">
      <c r="A11" s="826" t="s">
        <v>276</v>
      </c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8"/>
    </row>
    <row r="12" spans="1:14" ht="15" customHeight="1" thickBot="1">
      <c r="A12" s="829" t="s">
        <v>311</v>
      </c>
      <c r="B12" s="830"/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1">
        <f>SUM(B12:M12)</f>
        <v>0</v>
      </c>
    </row>
    <row r="13" spans="1:14" ht="15" customHeight="1">
      <c r="A13" s="832" t="s">
        <v>277</v>
      </c>
      <c r="B13" s="833"/>
      <c r="C13" s="833"/>
      <c r="D13" s="833"/>
      <c r="E13" s="833"/>
      <c r="F13" s="833"/>
      <c r="G13" s="833"/>
      <c r="H13" s="833"/>
      <c r="I13" s="833"/>
      <c r="J13" s="833"/>
      <c r="K13" s="833"/>
      <c r="L13" s="833"/>
      <c r="M13" s="833"/>
      <c r="N13" s="828"/>
    </row>
    <row r="14" spans="1:14" ht="15" customHeight="1" thickBot="1">
      <c r="A14" s="829" t="s">
        <v>311</v>
      </c>
      <c r="B14" s="830"/>
      <c r="C14" s="830"/>
      <c r="D14" s="830"/>
      <c r="E14" s="830"/>
      <c r="F14" s="830"/>
      <c r="G14" s="830"/>
      <c r="H14" s="830"/>
      <c r="I14" s="830"/>
      <c r="J14" s="830"/>
      <c r="K14" s="830"/>
      <c r="L14" s="830"/>
      <c r="M14" s="830"/>
      <c r="N14" s="831">
        <f>SUM(B14:M14)</f>
        <v>0</v>
      </c>
    </row>
    <row r="15" spans="1:14" ht="15" customHeight="1">
      <c r="A15" s="832" t="s">
        <v>278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28"/>
    </row>
    <row r="16" spans="1:14" ht="15" customHeight="1" thickBot="1">
      <c r="A16" s="829" t="s">
        <v>311</v>
      </c>
      <c r="B16" s="830"/>
      <c r="C16" s="830"/>
      <c r="D16" s="830"/>
      <c r="E16" s="830"/>
      <c r="F16" s="830"/>
      <c r="G16" s="830"/>
      <c r="H16" s="830"/>
      <c r="I16" s="830"/>
      <c r="J16" s="830"/>
      <c r="K16" s="830"/>
      <c r="L16" s="830"/>
      <c r="M16" s="830"/>
      <c r="N16" s="831">
        <f>SUM(B16:M16)</f>
        <v>0</v>
      </c>
    </row>
    <row r="17" spans="1:14" ht="15" customHeight="1">
      <c r="A17" s="832" t="s">
        <v>279</v>
      </c>
      <c r="B17" s="833"/>
      <c r="C17" s="833"/>
      <c r="D17" s="833"/>
      <c r="E17" s="833"/>
      <c r="F17" s="833"/>
      <c r="G17" s="833"/>
      <c r="H17" s="833"/>
      <c r="I17" s="833"/>
      <c r="J17" s="833"/>
      <c r="K17" s="833"/>
      <c r="L17" s="833"/>
      <c r="M17" s="833"/>
      <c r="N17" s="828"/>
    </row>
    <row r="18" spans="1:14" ht="15" customHeight="1" thickBot="1">
      <c r="A18" s="829" t="s">
        <v>311</v>
      </c>
      <c r="B18" s="830"/>
      <c r="C18" s="830"/>
      <c r="D18" s="830"/>
      <c r="E18" s="830"/>
      <c r="F18" s="830"/>
      <c r="G18" s="830"/>
      <c r="H18" s="830"/>
      <c r="I18" s="830"/>
      <c r="J18" s="830"/>
      <c r="K18" s="830"/>
      <c r="L18" s="830"/>
      <c r="M18" s="830"/>
      <c r="N18" s="831">
        <f>SUM(B18:M18)</f>
        <v>0</v>
      </c>
    </row>
    <row r="19" spans="1:14" ht="15" customHeight="1">
      <c r="A19" s="832" t="s">
        <v>280</v>
      </c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28"/>
    </row>
    <row r="20" spans="1:14" ht="15" customHeight="1" thickBot="1">
      <c r="A20" s="829" t="s">
        <v>311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830"/>
      <c r="M20" s="830"/>
      <c r="N20" s="831">
        <f>SUM(B20:M20)</f>
        <v>0</v>
      </c>
    </row>
    <row r="21" spans="1:14" ht="15" customHeight="1">
      <c r="A21" s="832" t="s">
        <v>281</v>
      </c>
      <c r="B21" s="833"/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28"/>
    </row>
    <row r="22" spans="1:14" ht="15" customHeight="1" thickBot="1">
      <c r="A22" s="829" t="s">
        <v>311</v>
      </c>
      <c r="B22" s="830"/>
      <c r="C22" s="830"/>
      <c r="D22" s="830"/>
      <c r="E22" s="830"/>
      <c r="F22" s="830"/>
      <c r="G22" s="830"/>
      <c r="H22" s="830"/>
      <c r="I22" s="830"/>
      <c r="J22" s="830"/>
      <c r="K22" s="830"/>
      <c r="L22" s="830"/>
      <c r="M22" s="830"/>
      <c r="N22" s="831">
        <f>SUM(B22:M22)</f>
        <v>0</v>
      </c>
    </row>
    <row r="23" spans="1:14" ht="15" customHeight="1">
      <c r="A23" s="832" t="s">
        <v>301</v>
      </c>
      <c r="B23" s="833"/>
      <c r="C23" s="833"/>
      <c r="D23" s="833"/>
      <c r="E23" s="833"/>
      <c r="F23" s="833"/>
      <c r="G23" s="833"/>
      <c r="H23" s="833"/>
      <c r="I23" s="833"/>
      <c r="J23" s="833"/>
      <c r="K23" s="833"/>
      <c r="L23" s="833"/>
      <c r="M23" s="833"/>
      <c r="N23" s="828"/>
    </row>
    <row r="24" spans="1:14" ht="15" customHeight="1" thickBot="1">
      <c r="A24" s="829" t="s">
        <v>311</v>
      </c>
      <c r="B24" s="830"/>
      <c r="C24" s="830"/>
      <c r="D24" s="830"/>
      <c r="E24" s="830"/>
      <c r="F24" s="830"/>
      <c r="G24" s="830"/>
      <c r="H24" s="830"/>
      <c r="I24" s="830"/>
      <c r="J24" s="830"/>
      <c r="K24" s="830"/>
      <c r="L24" s="830"/>
      <c r="M24" s="830"/>
      <c r="N24" s="831">
        <f>SUM(B24:M24)</f>
        <v>0</v>
      </c>
    </row>
    <row r="25" spans="1:14" ht="15" customHeight="1">
      <c r="A25" s="832" t="s">
        <v>302</v>
      </c>
      <c r="B25" s="833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28"/>
    </row>
    <row r="26" spans="1:14" ht="15" customHeight="1" thickBot="1">
      <c r="A26" s="829" t="s">
        <v>311</v>
      </c>
      <c r="B26" s="830"/>
      <c r="C26" s="830"/>
      <c r="D26" s="830"/>
      <c r="E26" s="830"/>
      <c r="F26" s="830"/>
      <c r="G26" s="830"/>
      <c r="H26" s="830"/>
      <c r="I26" s="830"/>
      <c r="J26" s="830"/>
      <c r="K26" s="830"/>
      <c r="L26" s="830"/>
      <c r="M26" s="830"/>
      <c r="N26" s="831">
        <f>SUM(B26:M26)</f>
        <v>0</v>
      </c>
    </row>
    <row r="27" spans="1:14" ht="15" customHeight="1">
      <c r="A27" s="832" t="s">
        <v>303</v>
      </c>
      <c r="B27" s="833"/>
      <c r="C27" s="833"/>
      <c r="D27" s="833"/>
      <c r="E27" s="833"/>
      <c r="F27" s="833"/>
      <c r="G27" s="833"/>
      <c r="H27" s="833"/>
      <c r="I27" s="833"/>
      <c r="J27" s="833"/>
      <c r="K27" s="833"/>
      <c r="L27" s="833"/>
      <c r="M27" s="833"/>
      <c r="N27" s="828"/>
    </row>
    <row r="28" spans="1:14" ht="15" customHeight="1" thickBot="1">
      <c r="A28" s="829" t="s">
        <v>311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0"/>
      <c r="L28" s="830"/>
      <c r="M28" s="830"/>
      <c r="N28" s="831">
        <f>SUM(B28:M28)</f>
        <v>0</v>
      </c>
    </row>
    <row r="29" spans="1:14" ht="15" customHeight="1">
      <c r="A29" s="832" t="s">
        <v>304</v>
      </c>
      <c r="B29" s="833"/>
      <c r="C29" s="833"/>
      <c r="D29" s="833"/>
      <c r="E29" s="833"/>
      <c r="F29" s="833"/>
      <c r="G29" s="833"/>
      <c r="H29" s="833"/>
      <c r="I29" s="833"/>
      <c r="J29" s="833"/>
      <c r="K29" s="833"/>
      <c r="L29" s="833"/>
      <c r="M29" s="833"/>
      <c r="N29" s="828"/>
    </row>
    <row r="30" spans="1:14" ht="15" customHeight="1" thickBot="1">
      <c r="A30" s="829" t="s">
        <v>311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1">
        <f>SUM(B30:M30)</f>
        <v>0</v>
      </c>
    </row>
    <row r="31" spans="1:14" ht="15" customHeight="1">
      <c r="A31" s="832" t="s">
        <v>305</v>
      </c>
      <c r="B31" s="833"/>
      <c r="C31" s="833"/>
      <c r="D31" s="833"/>
      <c r="E31" s="833"/>
      <c r="F31" s="833"/>
      <c r="G31" s="833"/>
      <c r="H31" s="833"/>
      <c r="I31" s="833"/>
      <c r="J31" s="833"/>
      <c r="K31" s="833"/>
      <c r="L31" s="833"/>
      <c r="M31" s="833"/>
      <c r="N31" s="828"/>
    </row>
    <row r="32" spans="1:14" ht="15" customHeight="1" thickBot="1">
      <c r="A32" s="829" t="s">
        <v>311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0"/>
      <c r="L32" s="830"/>
      <c r="M32" s="830"/>
      <c r="N32" s="831">
        <f>SUM(B32:M32)</f>
        <v>0</v>
      </c>
    </row>
    <row r="33" spans="1:14" ht="15" customHeight="1">
      <c r="A33" s="832" t="s">
        <v>306</v>
      </c>
      <c r="B33" s="833"/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28"/>
    </row>
    <row r="34" spans="1:14" ht="15" customHeight="1" thickBot="1">
      <c r="A34" s="829" t="s">
        <v>311</v>
      </c>
      <c r="B34" s="830"/>
      <c r="C34" s="830"/>
      <c r="D34" s="830"/>
      <c r="E34" s="830"/>
      <c r="F34" s="830"/>
      <c r="G34" s="830"/>
      <c r="H34" s="830"/>
      <c r="I34" s="830"/>
      <c r="J34" s="830"/>
      <c r="K34" s="830"/>
      <c r="L34" s="830"/>
      <c r="M34" s="830"/>
      <c r="N34" s="831">
        <f>SUM(B34:M34)</f>
        <v>0</v>
      </c>
    </row>
    <row r="35" spans="1:14" s="766" customFormat="1" ht="15" customHeight="1">
      <c r="A35" s="834"/>
      <c r="B35" s="835"/>
      <c r="C35" s="835"/>
      <c r="D35" s="835"/>
      <c r="E35" s="835"/>
      <c r="F35" s="835"/>
      <c r="G35" s="835"/>
      <c r="H35" s="835"/>
      <c r="I35" s="835"/>
      <c r="J35" s="835"/>
      <c r="K35" s="835"/>
      <c r="L35" s="835"/>
      <c r="M35" s="835"/>
      <c r="N35" s="835"/>
    </row>
    <row r="36" spans="1:14" s="766" customFormat="1" ht="15" customHeight="1">
      <c r="A36" s="836"/>
      <c r="B36" s="835"/>
      <c r="C36" s="835"/>
      <c r="D36" s="835"/>
      <c r="E36" s="835"/>
      <c r="F36" s="835"/>
      <c r="G36" s="835"/>
      <c r="H36" s="835"/>
      <c r="I36" s="835"/>
      <c r="J36" s="835"/>
      <c r="K36" s="835"/>
      <c r="L36" s="835"/>
      <c r="M36" s="837" t="s">
        <v>77</v>
      </c>
      <c r="N36" s="838">
        <f>SUM(N11:N34)</f>
        <v>0</v>
      </c>
    </row>
    <row r="37" spans="1:14" s="766" customFormat="1" ht="15" customHeight="1">
      <c r="A37" s="834"/>
      <c r="B37" s="839"/>
      <c r="C37" s="839"/>
      <c r="D37" s="839"/>
      <c r="E37" s="839"/>
      <c r="F37" s="839"/>
      <c r="G37" s="839"/>
      <c r="H37" s="839"/>
      <c r="I37" s="839"/>
      <c r="J37" s="839"/>
      <c r="K37" s="839"/>
      <c r="L37" s="839"/>
      <c r="M37" s="839"/>
      <c r="N37" s="839"/>
    </row>
    <row r="38" spans="1:14" s="766" customFormat="1" ht="12.75">
      <c r="A38" s="836"/>
      <c r="B38" s="839"/>
      <c r="C38" s="839"/>
      <c r="D38" s="839"/>
      <c r="E38" s="839"/>
      <c r="F38" s="839"/>
      <c r="G38" s="839"/>
      <c r="H38" s="839"/>
      <c r="I38" s="839"/>
      <c r="J38" s="839"/>
      <c r="K38" s="839"/>
      <c r="L38" s="839"/>
      <c r="M38" s="839"/>
      <c r="N38" s="839"/>
    </row>
    <row r="39" spans="1:5" ht="15.75">
      <c r="A39" s="840" t="s">
        <v>312</v>
      </c>
      <c r="E39" s="841"/>
    </row>
    <row r="40" spans="1:2" ht="12.75">
      <c r="A40" s="842"/>
      <c r="B40" s="711" t="s">
        <v>313</v>
      </c>
    </row>
    <row r="41" spans="1:2" ht="12.75">
      <c r="A41" s="842"/>
      <c r="B41" s="711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1" width="14.7109375" style="843" customWidth="1"/>
    <col min="2" max="16" width="8.57421875" style="843" customWidth="1"/>
    <col min="17" max="16384" width="11.421875" style="843" customWidth="1"/>
  </cols>
  <sheetData>
    <row r="1" spans="1:10" ht="12.75" thickTop="1">
      <c r="A1" s="914" t="s">
        <v>315</v>
      </c>
      <c r="B1" s="913"/>
      <c r="C1" s="913"/>
      <c r="D1" s="913"/>
      <c r="E1" s="912"/>
      <c r="F1" s="912"/>
      <c r="G1" s="912"/>
      <c r="H1" s="912"/>
      <c r="I1" s="912"/>
      <c r="J1" s="911"/>
    </row>
    <row r="2" spans="1:10" ht="12">
      <c r="A2" s="910"/>
      <c r="B2" s="907"/>
      <c r="C2" s="907"/>
      <c r="D2" s="909"/>
      <c r="E2" s="908"/>
      <c r="F2" s="907"/>
      <c r="G2" s="907"/>
      <c r="H2" s="907"/>
      <c r="I2" s="906"/>
      <c r="J2" s="905"/>
    </row>
    <row r="3" spans="1:10" ht="12">
      <c r="A3" s="904" t="s">
        <v>310</v>
      </c>
      <c r="B3" s="903"/>
      <c r="C3" s="895"/>
      <c r="D3" s="881"/>
      <c r="E3" s="885"/>
      <c r="F3" s="902"/>
      <c r="G3" s="901" t="s">
        <v>321</v>
      </c>
      <c r="H3" s="900"/>
      <c r="I3" s="899"/>
      <c r="J3" s="898"/>
    </row>
    <row r="4" spans="1:10" ht="12">
      <c r="A4" s="897" t="s">
        <v>4</v>
      </c>
      <c r="B4" s="896"/>
      <c r="C4" s="895"/>
      <c r="D4" s="894"/>
      <c r="E4" s="893"/>
      <c r="F4" s="892"/>
      <c r="G4" s="891"/>
      <c r="H4" s="891"/>
      <c r="I4" s="891"/>
      <c r="J4" s="878"/>
    </row>
    <row r="5" spans="1:10" ht="12">
      <c r="A5" s="890" t="s">
        <v>72</v>
      </c>
      <c r="B5" s="889"/>
      <c r="C5" s="888"/>
      <c r="D5" s="887"/>
      <c r="E5" s="886"/>
      <c r="F5" s="885"/>
      <c r="G5" s="879"/>
      <c r="H5" s="879"/>
      <c r="I5" s="879"/>
      <c r="J5" s="878"/>
    </row>
    <row r="6" spans="1:10" ht="12">
      <c r="A6" s="884" t="s">
        <v>74</v>
      </c>
      <c r="B6" s="883"/>
      <c r="C6" s="882"/>
      <c r="D6" s="881"/>
      <c r="E6" s="880"/>
      <c r="F6" s="879"/>
      <c r="G6" s="879"/>
      <c r="H6" s="879"/>
      <c r="I6" s="879"/>
      <c r="J6" s="878"/>
    </row>
    <row r="7" spans="1:10" ht="12.75" thickBot="1">
      <c r="A7" s="877"/>
      <c r="B7" s="875"/>
      <c r="C7" s="875"/>
      <c r="D7" s="876"/>
      <c r="E7" s="875"/>
      <c r="F7" s="875"/>
      <c r="G7" s="875"/>
      <c r="H7" s="875"/>
      <c r="I7" s="875"/>
      <c r="J7" s="874"/>
    </row>
    <row r="8" ht="12" thickTop="1"/>
    <row r="9" ht="12" thickBot="1"/>
    <row r="10" spans="2:16" ht="12" thickBot="1">
      <c r="B10" s="873" t="s">
        <v>264</v>
      </c>
      <c r="C10" s="872" t="s">
        <v>264</v>
      </c>
      <c r="D10" s="872" t="s">
        <v>264</v>
      </c>
      <c r="E10" s="872" t="s">
        <v>264</v>
      </c>
      <c r="F10" s="872" t="s">
        <v>264</v>
      </c>
      <c r="G10" s="872" t="s">
        <v>264</v>
      </c>
      <c r="H10" s="872" t="s">
        <v>264</v>
      </c>
      <c r="I10" s="872" t="s">
        <v>264</v>
      </c>
      <c r="J10" s="872" t="s">
        <v>264</v>
      </c>
      <c r="K10" s="872" t="s">
        <v>264</v>
      </c>
      <c r="L10" s="872" t="s">
        <v>264</v>
      </c>
      <c r="M10" s="872" t="s">
        <v>264</v>
      </c>
      <c r="N10" s="872" t="s">
        <v>264</v>
      </c>
      <c r="O10" s="872" t="s">
        <v>264</v>
      </c>
      <c r="P10" s="871" t="s">
        <v>264</v>
      </c>
    </row>
    <row r="11" spans="1:17" ht="12" thickBot="1">
      <c r="A11" s="870" t="s">
        <v>277</v>
      </c>
      <c r="B11" s="866">
        <v>38333</v>
      </c>
      <c r="C11" s="865">
        <v>38059</v>
      </c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4"/>
      <c r="Q11" s="869"/>
    </row>
    <row r="12" spans="1:17" ht="12" thickBot="1">
      <c r="A12" s="858" t="s">
        <v>311</v>
      </c>
      <c r="B12" s="857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5"/>
      <c r="Q12" s="868">
        <f>SUM(B12:P12)</f>
        <v>0</v>
      </c>
    </row>
    <row r="13" spans="1:17" ht="11.25">
      <c r="A13" s="867" t="s">
        <v>278</v>
      </c>
      <c r="B13" s="866"/>
      <c r="C13" s="865"/>
      <c r="D13" s="865"/>
      <c r="E13" s="865"/>
      <c r="F13" s="865"/>
      <c r="G13" s="865"/>
      <c r="H13" s="865"/>
      <c r="I13" s="865"/>
      <c r="J13" s="865"/>
      <c r="K13" s="865"/>
      <c r="L13" s="865"/>
      <c r="M13" s="865"/>
      <c r="N13" s="865"/>
      <c r="O13" s="865"/>
      <c r="P13" s="864"/>
      <c r="Q13" s="859"/>
    </row>
    <row r="14" spans="1:17" ht="12" thickBot="1">
      <c r="A14" s="858" t="s">
        <v>311</v>
      </c>
      <c r="B14" s="857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5"/>
      <c r="Q14" s="854">
        <f>SUM(B14:P14)</f>
        <v>0</v>
      </c>
    </row>
    <row r="15" spans="1:17" ht="11.25">
      <c r="A15" s="867" t="s">
        <v>279</v>
      </c>
      <c r="B15" s="866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4"/>
      <c r="Q15" s="859"/>
    </row>
    <row r="16" spans="1:17" ht="12" thickBot="1">
      <c r="A16" s="858" t="s">
        <v>311</v>
      </c>
      <c r="B16" s="857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5"/>
      <c r="Q16" s="854">
        <f>SUM(B16:P16)</f>
        <v>0</v>
      </c>
    </row>
    <row r="17" spans="1:17" ht="11.25">
      <c r="A17" s="867" t="s">
        <v>280</v>
      </c>
      <c r="B17" s="866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4"/>
      <c r="Q17" s="859"/>
    </row>
    <row r="18" spans="1:17" ht="12" thickBot="1">
      <c r="A18" s="858" t="s">
        <v>311</v>
      </c>
      <c r="B18" s="857"/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6"/>
      <c r="P18" s="855"/>
      <c r="Q18" s="854">
        <f>SUM(B18:P18)</f>
        <v>0</v>
      </c>
    </row>
    <row r="19" spans="1:17" ht="11.25">
      <c r="A19" s="867" t="s">
        <v>281</v>
      </c>
      <c r="B19" s="866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4"/>
      <c r="Q19" s="859"/>
    </row>
    <row r="20" spans="1:17" ht="12" thickBot="1">
      <c r="A20" s="858" t="s">
        <v>311</v>
      </c>
      <c r="B20" s="857"/>
      <c r="C20" s="856"/>
      <c r="D20" s="856"/>
      <c r="E20" s="856"/>
      <c r="F20" s="856"/>
      <c r="G20" s="856"/>
      <c r="H20" s="856"/>
      <c r="I20" s="856"/>
      <c r="J20" s="856"/>
      <c r="K20" s="856"/>
      <c r="L20" s="856"/>
      <c r="M20" s="856"/>
      <c r="N20" s="856"/>
      <c r="O20" s="856"/>
      <c r="P20" s="855"/>
      <c r="Q20" s="854">
        <f>SUM(B20:P20)</f>
        <v>0</v>
      </c>
    </row>
    <row r="21" spans="1:17" ht="11.25">
      <c r="A21" s="867" t="s">
        <v>301</v>
      </c>
      <c r="B21" s="866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4"/>
      <c r="Q21" s="859"/>
    </row>
    <row r="22" spans="1:17" ht="12" thickBot="1">
      <c r="A22" s="858" t="s">
        <v>311</v>
      </c>
      <c r="B22" s="857"/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5"/>
      <c r="Q22" s="854">
        <f>SUM(B22:P22)</f>
        <v>0</v>
      </c>
    </row>
    <row r="23" spans="1:17" ht="11.25">
      <c r="A23" s="867" t="s">
        <v>302</v>
      </c>
      <c r="B23" s="866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4"/>
      <c r="Q23" s="859"/>
    </row>
    <row r="24" spans="1:17" ht="12" thickBot="1">
      <c r="A24" s="858" t="s">
        <v>311</v>
      </c>
      <c r="B24" s="857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5"/>
      <c r="Q24" s="854">
        <f>SUM(B24:P24)</f>
        <v>0</v>
      </c>
    </row>
    <row r="25" spans="1:17" ht="11.25">
      <c r="A25" s="867" t="s">
        <v>303</v>
      </c>
      <c r="B25" s="866"/>
      <c r="C25" s="865"/>
      <c r="D25" s="865"/>
      <c r="E25" s="865"/>
      <c r="F25" s="865"/>
      <c r="G25" s="865"/>
      <c r="H25" s="865"/>
      <c r="I25" s="865"/>
      <c r="J25" s="865"/>
      <c r="K25" s="865"/>
      <c r="L25" s="865"/>
      <c r="M25" s="865"/>
      <c r="N25" s="865"/>
      <c r="O25" s="865"/>
      <c r="P25" s="864"/>
      <c r="Q25" s="859"/>
    </row>
    <row r="26" spans="1:17" ht="12" thickBot="1">
      <c r="A26" s="858" t="s">
        <v>311</v>
      </c>
      <c r="B26" s="857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5"/>
      <c r="Q26" s="854">
        <f>SUM(B26:P26)</f>
        <v>0</v>
      </c>
    </row>
    <row r="27" spans="1:17" ht="11.25">
      <c r="A27" s="867" t="s">
        <v>304</v>
      </c>
      <c r="B27" s="866"/>
      <c r="C27" s="865"/>
      <c r="D27" s="865"/>
      <c r="E27" s="865"/>
      <c r="F27" s="865"/>
      <c r="G27" s="865"/>
      <c r="H27" s="865"/>
      <c r="I27" s="865"/>
      <c r="J27" s="865"/>
      <c r="K27" s="865"/>
      <c r="L27" s="865"/>
      <c r="M27" s="865"/>
      <c r="N27" s="865"/>
      <c r="O27" s="865"/>
      <c r="P27" s="864"/>
      <c r="Q27" s="859"/>
    </row>
    <row r="28" spans="1:17" ht="12" thickBot="1">
      <c r="A28" s="858" t="s">
        <v>311</v>
      </c>
      <c r="B28" s="857"/>
      <c r="C28" s="856"/>
      <c r="D28" s="856"/>
      <c r="E28" s="856"/>
      <c r="F28" s="856"/>
      <c r="G28" s="856"/>
      <c r="H28" s="856"/>
      <c r="I28" s="856"/>
      <c r="J28" s="856"/>
      <c r="K28" s="856"/>
      <c r="L28" s="856"/>
      <c r="M28" s="856"/>
      <c r="N28" s="856"/>
      <c r="O28" s="856"/>
      <c r="P28" s="855"/>
      <c r="Q28" s="854">
        <f>SUM(B28:P28)</f>
        <v>0</v>
      </c>
    </row>
    <row r="29" spans="1:17" ht="11.25">
      <c r="A29" s="867" t="s">
        <v>305</v>
      </c>
      <c r="B29" s="866"/>
      <c r="C29" s="865"/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  <c r="P29" s="864"/>
      <c r="Q29" s="859"/>
    </row>
    <row r="30" spans="1:17" ht="12" thickBot="1">
      <c r="A30" s="858" t="s">
        <v>311</v>
      </c>
      <c r="B30" s="857"/>
      <c r="C30" s="856"/>
      <c r="D30" s="856"/>
      <c r="E30" s="856"/>
      <c r="F30" s="856"/>
      <c r="G30" s="856"/>
      <c r="H30" s="856"/>
      <c r="I30" s="856"/>
      <c r="J30" s="856"/>
      <c r="K30" s="856"/>
      <c r="L30" s="856"/>
      <c r="M30" s="856"/>
      <c r="N30" s="856"/>
      <c r="O30" s="856"/>
      <c r="P30" s="855"/>
      <c r="Q30" s="854">
        <f>SUM(B30:P30)</f>
        <v>0</v>
      </c>
    </row>
    <row r="31" spans="1:17" ht="11.25">
      <c r="A31" s="867" t="s">
        <v>306</v>
      </c>
      <c r="B31" s="866"/>
      <c r="C31" s="865"/>
      <c r="D31" s="865"/>
      <c r="E31" s="865"/>
      <c r="F31" s="865"/>
      <c r="G31" s="865"/>
      <c r="H31" s="865"/>
      <c r="I31" s="865"/>
      <c r="J31" s="865"/>
      <c r="K31" s="865"/>
      <c r="L31" s="865"/>
      <c r="M31" s="865"/>
      <c r="N31" s="865"/>
      <c r="O31" s="865"/>
      <c r="P31" s="864"/>
      <c r="Q31" s="859"/>
    </row>
    <row r="32" spans="1:17" ht="12" thickBot="1">
      <c r="A32" s="858" t="s">
        <v>311</v>
      </c>
      <c r="B32" s="857"/>
      <c r="C32" s="856"/>
      <c r="D32" s="856"/>
      <c r="E32" s="856"/>
      <c r="F32" s="856"/>
      <c r="G32" s="856"/>
      <c r="H32" s="856"/>
      <c r="I32" s="856"/>
      <c r="J32" s="856"/>
      <c r="K32" s="856"/>
      <c r="L32" s="856"/>
      <c r="M32" s="856"/>
      <c r="N32" s="856"/>
      <c r="O32" s="856"/>
      <c r="P32" s="855"/>
      <c r="Q32" s="854">
        <f>SUM(B32:P32)</f>
        <v>0</v>
      </c>
    </row>
    <row r="33" spans="1:17" ht="11.25">
      <c r="A33" s="863" t="s">
        <v>276</v>
      </c>
      <c r="B33" s="862"/>
      <c r="C33" s="861"/>
      <c r="D33" s="861"/>
      <c r="E33" s="861"/>
      <c r="F33" s="861"/>
      <c r="G33" s="861"/>
      <c r="H33" s="861"/>
      <c r="I33" s="861"/>
      <c r="J33" s="861"/>
      <c r="K33" s="861"/>
      <c r="L33" s="861"/>
      <c r="M33" s="861"/>
      <c r="N33" s="861"/>
      <c r="O33" s="861"/>
      <c r="P33" s="860"/>
      <c r="Q33" s="859"/>
    </row>
    <row r="34" spans="1:17" ht="12" thickBot="1">
      <c r="A34" s="858" t="s">
        <v>311</v>
      </c>
      <c r="B34" s="857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5"/>
      <c r="Q34" s="854">
        <f>SUM(B34:P34)</f>
        <v>0</v>
      </c>
    </row>
    <row r="35" spans="1:17" s="847" customFormat="1" ht="12" thickBot="1">
      <c r="A35" s="850"/>
      <c r="B35" s="853"/>
      <c r="C35" s="853"/>
      <c r="D35" s="853"/>
      <c r="E35" s="853"/>
      <c r="F35" s="853"/>
      <c r="G35" s="853"/>
      <c r="H35" s="853"/>
      <c r="I35" s="853"/>
      <c r="J35" s="853"/>
      <c r="K35" s="853"/>
      <c r="L35" s="853"/>
      <c r="M35" s="853"/>
      <c r="N35" s="853"/>
      <c r="O35" s="853"/>
      <c r="P35" s="853"/>
      <c r="Q35" s="853"/>
    </row>
    <row r="36" spans="1:17" s="847" customFormat="1" ht="12" thickBot="1">
      <c r="A36" s="849"/>
      <c r="B36" s="853"/>
      <c r="C36" s="853"/>
      <c r="D36" s="853"/>
      <c r="E36" s="853"/>
      <c r="F36" s="853"/>
      <c r="G36" s="853"/>
      <c r="H36" s="853"/>
      <c r="I36" s="853"/>
      <c r="J36" s="853"/>
      <c r="K36" s="853"/>
      <c r="L36" s="853"/>
      <c r="M36" s="853"/>
      <c r="N36" s="853"/>
      <c r="O36" s="853"/>
      <c r="P36" s="852" t="s">
        <v>77</v>
      </c>
      <c r="Q36" s="851">
        <f>SUM(Q11:Q34)</f>
        <v>0</v>
      </c>
    </row>
    <row r="37" spans="1:17" s="847" customFormat="1" ht="11.25">
      <c r="A37" s="850"/>
      <c r="B37" s="848"/>
      <c r="C37" s="848"/>
      <c r="D37" s="848"/>
      <c r="E37" s="848"/>
      <c r="F37" s="848"/>
      <c r="G37" s="848"/>
      <c r="H37" s="848"/>
      <c r="I37" s="848"/>
      <c r="J37" s="848"/>
      <c r="K37" s="848"/>
      <c r="L37" s="848"/>
      <c r="M37" s="848"/>
      <c r="N37" s="848"/>
      <c r="O37" s="848"/>
      <c r="P37" s="848"/>
      <c r="Q37" s="848"/>
    </row>
    <row r="38" spans="1:17" s="847" customFormat="1" ht="11.25">
      <c r="A38" s="849"/>
      <c r="B38" s="848"/>
      <c r="C38" s="848"/>
      <c r="D38" s="848"/>
      <c r="E38" s="848"/>
      <c r="F38" s="848"/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848"/>
    </row>
    <row r="39" spans="1:5" ht="11.25">
      <c r="A39" s="846"/>
      <c r="E39" s="845"/>
    </row>
    <row r="40" ht="11.25">
      <c r="A40" s="844"/>
    </row>
    <row r="41" ht="11.25">
      <c r="A41" s="84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9">
      <selection activeCell="E1" sqref="E1:L21"/>
    </sheetView>
  </sheetViews>
  <sheetFormatPr defaultColWidth="11.421875" defaultRowHeight="12.75"/>
  <cols>
    <col min="1" max="1" width="48.00390625" style="920" customWidth="1"/>
    <col min="2" max="3" width="11.421875" style="920" customWidth="1"/>
    <col min="4" max="4" width="10.421875" style="920" customWidth="1"/>
    <col min="5" max="5" width="12.8515625" style="920" customWidth="1"/>
    <col min="6" max="16384" width="11.421875" style="920" customWidth="1"/>
  </cols>
  <sheetData>
    <row r="1" spans="1:12" ht="39" customHeight="1" thickBot="1">
      <c r="A1" s="982" t="s">
        <v>333</v>
      </c>
      <c r="B1" s="982"/>
      <c r="C1" s="982"/>
      <c r="E1" s="983" t="s">
        <v>334</v>
      </c>
      <c r="F1" s="985" t="s">
        <v>335</v>
      </c>
      <c r="G1" s="986"/>
      <c r="H1" s="989" t="s">
        <v>336</v>
      </c>
      <c r="I1" s="989"/>
      <c r="J1" s="989"/>
      <c r="K1" s="989"/>
      <c r="L1" s="989"/>
    </row>
    <row r="2" spans="5:12" ht="13.5" thickBot="1">
      <c r="E2" s="984"/>
      <c r="F2" s="921" t="s">
        <v>337</v>
      </c>
      <c r="G2" s="921" t="s">
        <v>338</v>
      </c>
      <c r="H2" s="921" t="s">
        <v>339</v>
      </c>
      <c r="I2" s="921" t="s">
        <v>340</v>
      </c>
      <c r="J2" s="921" t="s">
        <v>341</v>
      </c>
      <c r="K2" s="945" t="s">
        <v>438</v>
      </c>
      <c r="L2" s="945" t="s">
        <v>439</v>
      </c>
    </row>
    <row r="3" spans="1:12" ht="36.75" thickBot="1">
      <c r="A3" s="922" t="s">
        <v>342</v>
      </c>
      <c r="B3" s="987"/>
      <c r="C3" s="987"/>
      <c r="E3" s="923" t="s">
        <v>343</v>
      </c>
      <c r="F3" s="924"/>
      <c r="G3" s="924"/>
      <c r="H3" s="924"/>
      <c r="I3" s="924"/>
      <c r="J3" s="924"/>
      <c r="K3" s="924"/>
      <c r="L3" s="924"/>
    </row>
    <row r="4" spans="1:12" ht="48.75" thickBot="1">
      <c r="A4" s="925"/>
      <c r="E4" s="926" t="s">
        <v>344</v>
      </c>
      <c r="F4" s="924"/>
      <c r="G4" s="924"/>
      <c r="H4" s="924"/>
      <c r="I4" s="924"/>
      <c r="J4" s="924"/>
      <c r="K4" s="924"/>
      <c r="L4" s="924"/>
    </row>
    <row r="5" spans="1:12" ht="36.75" thickBot="1">
      <c r="A5" s="927" t="s">
        <v>345</v>
      </c>
      <c r="B5" s="928"/>
      <c r="C5" s="928"/>
      <c r="E5" s="926" t="s">
        <v>346</v>
      </c>
      <c r="F5" s="924"/>
      <c r="G5" s="924"/>
      <c r="H5" s="924"/>
      <c r="I5" s="924"/>
      <c r="J5" s="924"/>
      <c r="K5" s="924"/>
      <c r="L5" s="924"/>
    </row>
    <row r="6" spans="1:12" ht="64.5" thickBot="1">
      <c r="A6" s="929" t="s">
        <v>347</v>
      </c>
      <c r="B6" s="930"/>
      <c r="C6" s="930"/>
      <c r="E6" s="926" t="s">
        <v>348</v>
      </c>
      <c r="F6" s="924"/>
      <c r="G6" s="924"/>
      <c r="H6" s="924"/>
      <c r="I6" s="924"/>
      <c r="J6" s="924"/>
      <c r="K6" s="924"/>
      <c r="L6" s="924"/>
    </row>
    <row r="7" spans="1:12" ht="36.75" thickBot="1">
      <c r="A7" s="925"/>
      <c r="E7" s="926" t="s">
        <v>349</v>
      </c>
      <c r="F7" s="924"/>
      <c r="G7" s="924"/>
      <c r="H7" s="924"/>
      <c r="I7" s="924"/>
      <c r="J7" s="924"/>
      <c r="K7" s="924"/>
      <c r="L7" s="924"/>
    </row>
    <row r="8" spans="1:12" ht="24.75" thickBot="1">
      <c r="A8" s="988" t="s">
        <v>350</v>
      </c>
      <c r="B8" s="988"/>
      <c r="C8" s="988"/>
      <c r="E8" s="926" t="s">
        <v>351</v>
      </c>
      <c r="F8" s="924"/>
      <c r="G8" s="924"/>
      <c r="H8" s="924"/>
      <c r="I8" s="924"/>
      <c r="J8" s="924"/>
      <c r="K8" s="924"/>
      <c r="L8" s="924"/>
    </row>
    <row r="9" spans="1:12" ht="36.75" thickBot="1">
      <c r="A9" s="990" t="s">
        <v>352</v>
      </c>
      <c r="B9" s="990"/>
      <c r="C9" s="990"/>
      <c r="E9" s="926" t="s">
        <v>353</v>
      </c>
      <c r="F9" s="924"/>
      <c r="G9" s="924"/>
      <c r="H9" s="924"/>
      <c r="I9" s="924"/>
      <c r="J9" s="924"/>
      <c r="K9" s="924"/>
      <c r="L9" s="924"/>
    </row>
    <row r="10" spans="1:12" ht="24.75" thickBot="1">
      <c r="A10" s="990" t="s">
        <v>354</v>
      </c>
      <c r="B10" s="990"/>
      <c r="C10" s="990"/>
      <c r="E10" s="926" t="s">
        <v>355</v>
      </c>
      <c r="F10" s="924"/>
      <c r="G10" s="924"/>
      <c r="H10" s="924"/>
      <c r="I10" s="924"/>
      <c r="J10" s="924"/>
      <c r="K10" s="924"/>
      <c r="L10" s="924"/>
    </row>
    <row r="11" spans="1:12" ht="36.75" customHeight="1" thickBot="1">
      <c r="A11" s="991" t="s">
        <v>356</v>
      </c>
      <c r="B11" s="991"/>
      <c r="C11" s="991"/>
      <c r="E11" s="926" t="s">
        <v>357</v>
      </c>
      <c r="F11" s="924"/>
      <c r="G11" s="924"/>
      <c r="H11" s="924"/>
      <c r="I11" s="924"/>
      <c r="J11" s="924"/>
      <c r="K11" s="924"/>
      <c r="L11" s="924"/>
    </row>
    <row r="12" spans="1:12" ht="48.75" thickBot="1">
      <c r="A12" s="991"/>
      <c r="B12" s="991"/>
      <c r="C12" s="991"/>
      <c r="E12" s="926" t="s">
        <v>358</v>
      </c>
      <c r="F12" s="924"/>
      <c r="G12" s="924"/>
      <c r="H12" s="924"/>
      <c r="I12" s="924"/>
      <c r="J12" s="924"/>
      <c r="K12" s="924"/>
      <c r="L12" s="924"/>
    </row>
    <row r="13" spans="1:12" ht="24.75" thickBot="1">
      <c r="A13" s="990" t="s">
        <v>359</v>
      </c>
      <c r="B13" s="990"/>
      <c r="C13" s="990"/>
      <c r="E13" s="926" t="s">
        <v>360</v>
      </c>
      <c r="F13" s="924"/>
      <c r="G13" s="924"/>
      <c r="H13" s="924"/>
      <c r="I13" s="924"/>
      <c r="J13" s="924"/>
      <c r="K13" s="924"/>
      <c r="L13" s="924"/>
    </row>
    <row r="14" spans="1:12" ht="24.75" thickBot="1">
      <c r="A14" s="991" t="s">
        <v>361</v>
      </c>
      <c r="B14" s="991"/>
      <c r="C14" s="991"/>
      <c r="E14" s="926" t="s">
        <v>362</v>
      </c>
      <c r="F14" s="924"/>
      <c r="G14" s="924"/>
      <c r="H14" s="924"/>
      <c r="I14" s="924"/>
      <c r="J14" s="924"/>
      <c r="K14" s="924"/>
      <c r="L14" s="924"/>
    </row>
    <row r="15" spans="1:12" ht="36.75" thickBot="1">
      <c r="A15" s="932"/>
      <c r="E15" s="926" t="s">
        <v>363</v>
      </c>
      <c r="F15" s="924"/>
      <c r="G15" s="924"/>
      <c r="H15" s="924"/>
      <c r="I15" s="924"/>
      <c r="J15" s="924"/>
      <c r="K15" s="924"/>
      <c r="L15" s="924"/>
    </row>
    <row r="16" spans="1:12" ht="24.75" thickBot="1">
      <c r="A16" s="992" t="s">
        <v>364</v>
      </c>
      <c r="B16" s="992"/>
      <c r="C16" s="992"/>
      <c r="E16" s="926" t="s">
        <v>365</v>
      </c>
      <c r="F16" s="924"/>
      <c r="G16" s="924"/>
      <c r="H16" s="924"/>
      <c r="I16" s="924"/>
      <c r="J16" s="924"/>
      <c r="K16" s="924"/>
      <c r="L16" s="924"/>
    </row>
    <row r="17" spans="1:12" ht="36.75" thickBot="1">
      <c r="A17" s="991" t="s">
        <v>366</v>
      </c>
      <c r="B17" s="991"/>
      <c r="C17" s="991"/>
      <c r="E17" s="926" t="s">
        <v>367</v>
      </c>
      <c r="F17" s="924"/>
      <c r="G17" s="924"/>
      <c r="H17" s="924"/>
      <c r="I17" s="924"/>
      <c r="J17" s="924"/>
      <c r="K17" s="924"/>
      <c r="L17" s="924"/>
    </row>
    <row r="18" spans="1:12" ht="24.75" thickBot="1">
      <c r="A18" s="991" t="s">
        <v>368</v>
      </c>
      <c r="B18" s="991"/>
      <c r="C18" s="991"/>
      <c r="E18" s="926" t="s">
        <v>369</v>
      </c>
      <c r="F18" s="924"/>
      <c r="G18" s="924"/>
      <c r="H18" s="924"/>
      <c r="I18" s="924"/>
      <c r="J18" s="924"/>
      <c r="K18" s="924"/>
      <c r="L18" s="924"/>
    </row>
    <row r="19" spans="1:12" ht="13.5" thickBot="1">
      <c r="A19" s="932"/>
      <c r="E19" s="926" t="s">
        <v>370</v>
      </c>
      <c r="F19" s="924"/>
      <c r="G19" s="924"/>
      <c r="H19" s="924"/>
      <c r="I19" s="924"/>
      <c r="J19" s="924"/>
      <c r="K19" s="924"/>
      <c r="L19" s="924"/>
    </row>
    <row r="20" spans="1:12" ht="24.75" thickBot="1">
      <c r="A20" s="992" t="s">
        <v>371</v>
      </c>
      <c r="B20" s="992"/>
      <c r="C20" s="992"/>
      <c r="E20" s="933" t="s">
        <v>372</v>
      </c>
      <c r="F20" s="924"/>
      <c r="G20" s="924"/>
      <c r="H20" s="924"/>
      <c r="I20" s="924"/>
      <c r="J20" s="924"/>
      <c r="K20" s="924"/>
      <c r="L20" s="924"/>
    </row>
    <row r="21" spans="1:12" ht="48.75" thickBot="1">
      <c r="A21" s="991" t="s">
        <v>373</v>
      </c>
      <c r="B21" s="991"/>
      <c r="C21" s="991"/>
      <c r="E21" s="934" t="s">
        <v>374</v>
      </c>
      <c r="F21" s="924"/>
      <c r="G21" s="924"/>
      <c r="H21" s="924"/>
      <c r="I21" s="924"/>
      <c r="J21" s="924"/>
      <c r="K21" s="924"/>
      <c r="L21" s="924"/>
    </row>
    <row r="22" spans="1:10" ht="15">
      <c r="A22" s="932"/>
      <c r="E22" s="935"/>
      <c r="F22" s="935"/>
      <c r="G22" s="935"/>
      <c r="H22" s="935"/>
      <c r="I22" s="935"/>
      <c r="J22" s="935"/>
    </row>
    <row r="23" spans="1:10" ht="15">
      <c r="A23" s="992" t="s">
        <v>375</v>
      </c>
      <c r="B23" s="992"/>
      <c r="C23" s="992"/>
      <c r="E23" s="935"/>
      <c r="F23" s="935"/>
      <c r="G23" s="935"/>
      <c r="H23" s="935"/>
      <c r="I23" s="935"/>
      <c r="J23" s="935"/>
    </row>
    <row r="24" spans="1:10" ht="12.75">
      <c r="A24" s="991" t="s">
        <v>376</v>
      </c>
      <c r="B24" s="991"/>
      <c r="C24" s="991"/>
      <c r="E24" s="993" t="s">
        <v>377</v>
      </c>
      <c r="F24" s="993"/>
      <c r="G24" s="936"/>
      <c r="H24" s="936"/>
      <c r="I24" s="936"/>
      <c r="J24" s="936"/>
    </row>
    <row r="25" spans="1:10" ht="12.75">
      <c r="A25" s="991" t="s">
        <v>378</v>
      </c>
      <c r="B25" s="991"/>
      <c r="C25" s="991"/>
      <c r="E25" s="994"/>
      <c r="F25" s="994"/>
      <c r="G25" s="994"/>
      <c r="H25" s="994"/>
      <c r="I25" s="994"/>
      <c r="J25" s="994"/>
    </row>
    <row r="26" spans="1:10" ht="12.75">
      <c r="A26" s="991" t="s">
        <v>379</v>
      </c>
      <c r="B26" s="991"/>
      <c r="C26" s="991"/>
      <c r="E26" s="994"/>
      <c r="F26" s="994"/>
      <c r="G26" s="994"/>
      <c r="H26" s="994"/>
      <c r="I26" s="994"/>
      <c r="J26" s="994"/>
    </row>
    <row r="27" spans="1:10" ht="27" customHeight="1">
      <c r="A27" s="991" t="s">
        <v>380</v>
      </c>
      <c r="B27" s="991"/>
      <c r="C27" s="991"/>
      <c r="E27" s="994"/>
      <c r="F27" s="994"/>
      <c r="G27" s="994"/>
      <c r="H27" s="994"/>
      <c r="I27" s="994"/>
      <c r="J27" s="994"/>
    </row>
    <row r="28" spans="1:10" ht="15">
      <c r="A28" s="991" t="s">
        <v>381</v>
      </c>
      <c r="B28" s="991"/>
      <c r="C28" s="991"/>
      <c r="E28" s="937"/>
      <c r="F28" s="937"/>
      <c r="G28" s="937"/>
      <c r="H28" s="937"/>
      <c r="I28" s="937"/>
      <c r="J28" s="937"/>
    </row>
    <row r="29" spans="1:10" ht="12.75">
      <c r="A29" s="991" t="s">
        <v>382</v>
      </c>
      <c r="B29" s="991"/>
      <c r="C29" s="991"/>
      <c r="E29" s="993" t="s">
        <v>383</v>
      </c>
      <c r="F29" s="993"/>
      <c r="G29" s="936"/>
      <c r="H29" s="936"/>
      <c r="I29" s="936"/>
      <c r="J29" s="936"/>
    </row>
    <row r="30" spans="1:10" ht="12.75">
      <c r="A30" s="932"/>
      <c r="E30" s="994"/>
      <c r="F30" s="994"/>
      <c r="G30" s="994"/>
      <c r="H30" s="994"/>
      <c r="I30" s="994"/>
      <c r="J30" s="994"/>
    </row>
    <row r="31" spans="1:10" ht="12.75">
      <c r="A31" s="992" t="s">
        <v>384</v>
      </c>
      <c r="B31" s="992"/>
      <c r="C31" s="992"/>
      <c r="E31" s="994"/>
      <c r="F31" s="994"/>
      <c r="G31" s="994"/>
      <c r="H31" s="994"/>
      <c r="I31" s="994"/>
      <c r="J31" s="994"/>
    </row>
    <row r="32" spans="1:10" ht="12.75">
      <c r="A32" s="991" t="s">
        <v>385</v>
      </c>
      <c r="B32" s="991"/>
      <c r="C32" s="991"/>
      <c r="E32" s="994"/>
      <c r="F32" s="994"/>
      <c r="G32" s="994"/>
      <c r="H32" s="994"/>
      <c r="I32" s="994"/>
      <c r="J32" s="994"/>
    </row>
    <row r="33" spans="1:10" ht="12.75">
      <c r="A33" s="991" t="s">
        <v>386</v>
      </c>
      <c r="B33" s="991"/>
      <c r="C33" s="991"/>
      <c r="E33" s="938"/>
      <c r="F33" s="938"/>
      <c r="G33" s="938"/>
      <c r="H33" s="938"/>
      <c r="I33" s="938"/>
      <c r="J33" s="938"/>
    </row>
    <row r="34" spans="1:10" ht="12.75">
      <c r="A34" s="991" t="s">
        <v>387</v>
      </c>
      <c r="B34" s="991"/>
      <c r="C34" s="991"/>
      <c r="E34" s="993" t="s">
        <v>388</v>
      </c>
      <c r="F34" s="993"/>
      <c r="G34" s="936"/>
      <c r="H34" s="936"/>
      <c r="I34" s="936"/>
      <c r="J34" s="936"/>
    </row>
    <row r="35" spans="1:10" ht="12.75">
      <c r="A35" s="991" t="s">
        <v>389</v>
      </c>
      <c r="B35" s="991"/>
      <c r="C35" s="991"/>
      <c r="E35" s="994"/>
      <c r="F35" s="994"/>
      <c r="G35" s="994"/>
      <c r="H35" s="994"/>
      <c r="I35" s="994"/>
      <c r="J35" s="994"/>
    </row>
    <row r="36" spans="1:10" ht="12.75">
      <c r="A36" s="932"/>
      <c r="E36" s="994"/>
      <c r="F36" s="994"/>
      <c r="G36" s="994"/>
      <c r="H36" s="994"/>
      <c r="I36" s="994"/>
      <c r="J36" s="994"/>
    </row>
    <row r="37" spans="1:10" ht="12.75">
      <c r="A37" s="992" t="s">
        <v>390</v>
      </c>
      <c r="B37" s="992"/>
      <c r="C37" s="992"/>
      <c r="E37" s="994"/>
      <c r="F37" s="994"/>
      <c r="G37" s="994"/>
      <c r="H37" s="994"/>
      <c r="I37" s="994"/>
      <c r="J37" s="994"/>
    </row>
    <row r="38" spans="1:10" ht="30.75" customHeight="1">
      <c r="A38" s="991" t="s">
        <v>391</v>
      </c>
      <c r="B38" s="991"/>
      <c r="C38" s="991"/>
      <c r="E38" s="939"/>
      <c r="F38" s="939"/>
      <c r="G38" s="939"/>
      <c r="H38" s="939"/>
      <c r="I38" s="939"/>
      <c r="J38" s="939"/>
    </row>
    <row r="39" spans="1:10" ht="12.75">
      <c r="A39" s="991" t="s">
        <v>392</v>
      </c>
      <c r="B39" s="991"/>
      <c r="C39" s="991"/>
      <c r="E39" s="993" t="s">
        <v>393</v>
      </c>
      <c r="F39" s="993"/>
      <c r="G39" s="936"/>
      <c r="H39" s="936"/>
      <c r="I39" s="936"/>
      <c r="J39" s="936"/>
    </row>
    <row r="40" spans="1:10" ht="12.75">
      <c r="A40" s="991" t="s">
        <v>394</v>
      </c>
      <c r="B40" s="991"/>
      <c r="C40" s="991"/>
      <c r="E40" s="994"/>
      <c r="F40" s="994"/>
      <c r="G40" s="994"/>
      <c r="H40" s="994"/>
      <c r="I40" s="994"/>
      <c r="J40" s="994"/>
    </row>
    <row r="41" spans="1:10" ht="12.75">
      <c r="A41" s="991" t="s">
        <v>395</v>
      </c>
      <c r="B41" s="991"/>
      <c r="C41" s="991"/>
      <c r="E41" s="994"/>
      <c r="F41" s="994"/>
      <c r="G41" s="994"/>
      <c r="H41" s="994"/>
      <c r="I41" s="994"/>
      <c r="J41" s="994"/>
    </row>
    <row r="42" spans="1:10" ht="12.75">
      <c r="A42" s="991" t="s">
        <v>396</v>
      </c>
      <c r="B42" s="991"/>
      <c r="C42" s="991"/>
      <c r="E42" s="994"/>
      <c r="F42" s="994"/>
      <c r="G42" s="994"/>
      <c r="H42" s="994"/>
      <c r="I42" s="994"/>
      <c r="J42" s="994"/>
    </row>
    <row r="43" spans="1:10" ht="25.5" customHeight="1">
      <c r="A43" s="991" t="s">
        <v>397</v>
      </c>
      <c r="B43" s="991"/>
      <c r="C43" s="991"/>
      <c r="E43" s="939"/>
      <c r="F43" s="939"/>
      <c r="G43" s="939"/>
      <c r="H43" s="939"/>
      <c r="I43" s="939"/>
      <c r="J43" s="939"/>
    </row>
    <row r="44" spans="1:10" ht="12.75">
      <c r="A44" s="991" t="s">
        <v>398</v>
      </c>
      <c r="B44" s="991"/>
      <c r="C44" s="991"/>
      <c r="E44" s="993" t="s">
        <v>399</v>
      </c>
      <c r="F44" s="993"/>
      <c r="G44" s="936"/>
      <c r="H44" s="936"/>
      <c r="I44" s="936"/>
      <c r="J44" s="936"/>
    </row>
    <row r="45" spans="5:10" ht="12.75">
      <c r="E45" s="994"/>
      <c r="F45" s="994"/>
      <c r="G45" s="994"/>
      <c r="H45" s="994"/>
      <c r="I45" s="994"/>
      <c r="J45" s="994"/>
    </row>
    <row r="46" spans="1:10" ht="12.75">
      <c r="A46" s="992" t="s">
        <v>400</v>
      </c>
      <c r="B46" s="992"/>
      <c r="C46" s="992"/>
      <c r="E46" s="994"/>
      <c r="F46" s="994"/>
      <c r="G46" s="994"/>
      <c r="H46" s="994"/>
      <c r="I46" s="994"/>
      <c r="J46" s="994"/>
    </row>
    <row r="47" spans="1:10" ht="12.75">
      <c r="A47" s="991" t="s">
        <v>401</v>
      </c>
      <c r="B47" s="991"/>
      <c r="C47" s="991"/>
      <c r="E47" s="994"/>
      <c r="F47" s="994"/>
      <c r="G47" s="994"/>
      <c r="H47" s="994"/>
      <c r="I47" s="994"/>
      <c r="J47" s="994"/>
    </row>
    <row r="48" spans="1:10" ht="12.75">
      <c r="A48" s="991" t="s">
        <v>402</v>
      </c>
      <c r="B48" s="991"/>
      <c r="C48" s="991"/>
      <c r="E48" s="939"/>
      <c r="F48" s="939"/>
      <c r="G48" s="939"/>
      <c r="H48" s="939"/>
      <c r="I48" s="939"/>
      <c r="J48" s="939"/>
    </row>
    <row r="49" spans="1:10" ht="12.75">
      <c r="A49" s="932"/>
      <c r="E49" s="940"/>
      <c r="F49" s="940"/>
      <c r="G49" s="940"/>
      <c r="H49" s="940"/>
      <c r="I49" s="940"/>
      <c r="J49" s="940"/>
    </row>
    <row r="50" spans="1:10" ht="12.75">
      <c r="A50" s="992" t="s">
        <v>403</v>
      </c>
      <c r="B50" s="992"/>
      <c r="C50" s="992"/>
      <c r="E50" s="941"/>
      <c r="F50" s="941"/>
      <c r="G50" s="941"/>
      <c r="H50" s="941"/>
      <c r="I50" s="941"/>
      <c r="J50" s="941"/>
    </row>
    <row r="51" spans="1:10" ht="12.75">
      <c r="A51" s="990" t="s">
        <v>404</v>
      </c>
      <c r="B51" s="990"/>
      <c r="C51" s="990"/>
      <c r="E51" s="941"/>
      <c r="F51" s="941"/>
      <c r="G51" s="941"/>
      <c r="H51" s="941"/>
      <c r="I51" s="941"/>
      <c r="J51" s="941"/>
    </row>
    <row r="52" spans="1:10" ht="25.5" customHeight="1">
      <c r="A52" s="990" t="s">
        <v>405</v>
      </c>
      <c r="B52" s="990"/>
      <c r="C52" s="990"/>
      <c r="E52" s="941"/>
      <c r="F52" s="941"/>
      <c r="G52" s="941"/>
      <c r="H52" s="941"/>
      <c r="I52" s="941"/>
      <c r="J52" s="941"/>
    </row>
    <row r="53" spans="1:10" ht="12.75">
      <c r="A53" s="990" t="s">
        <v>406</v>
      </c>
      <c r="B53" s="990"/>
      <c r="C53" s="990"/>
      <c r="E53" s="941"/>
      <c r="F53" s="941"/>
      <c r="G53" s="941"/>
      <c r="H53" s="941"/>
      <c r="I53" s="941"/>
      <c r="J53" s="941"/>
    </row>
    <row r="54" spans="1:10" ht="12.75">
      <c r="A54" s="990" t="s">
        <v>407</v>
      </c>
      <c r="B54" s="990"/>
      <c r="C54" s="990"/>
      <c r="E54" s="940"/>
      <c r="F54" s="940"/>
      <c r="G54" s="940"/>
      <c r="H54" s="940"/>
      <c r="I54" s="940"/>
      <c r="J54" s="940"/>
    </row>
    <row r="55" spans="1:10" ht="12.75">
      <c r="A55" s="990" t="s">
        <v>408</v>
      </c>
      <c r="B55" s="990"/>
      <c r="C55" s="990"/>
      <c r="E55" s="941"/>
      <c r="F55" s="941"/>
      <c r="G55" s="941"/>
      <c r="H55" s="941"/>
      <c r="I55" s="941"/>
      <c r="J55" s="941"/>
    </row>
    <row r="56" spans="1:10" ht="12.75">
      <c r="A56" s="990" t="s">
        <v>409</v>
      </c>
      <c r="B56" s="990"/>
      <c r="C56" s="990"/>
      <c r="E56" s="941"/>
      <c r="F56" s="941"/>
      <c r="G56" s="941"/>
      <c r="H56" s="941"/>
      <c r="I56" s="941"/>
      <c r="J56" s="941"/>
    </row>
    <row r="57" spans="1:10" ht="12.75">
      <c r="A57" s="990" t="s">
        <v>410</v>
      </c>
      <c r="B57" s="990"/>
      <c r="C57" s="990"/>
      <c r="E57" s="941"/>
      <c r="F57" s="941"/>
      <c r="G57" s="941"/>
      <c r="H57" s="941"/>
      <c r="I57" s="941"/>
      <c r="J57" s="941"/>
    </row>
    <row r="58" spans="1:10" ht="12.75">
      <c r="A58" s="990" t="s">
        <v>411</v>
      </c>
      <c r="B58" s="990"/>
      <c r="C58" s="990"/>
      <c r="E58" s="941"/>
      <c r="F58" s="941"/>
      <c r="G58" s="941"/>
      <c r="H58" s="941"/>
      <c r="I58" s="941"/>
      <c r="J58" s="941"/>
    </row>
    <row r="59" spans="1:10" ht="12.75">
      <c r="A59" s="932"/>
      <c r="E59" s="940"/>
      <c r="F59" s="940"/>
      <c r="G59" s="940"/>
      <c r="H59" s="940"/>
      <c r="I59" s="940"/>
      <c r="J59" s="940"/>
    </row>
    <row r="60" spans="1:10" ht="12.75">
      <c r="A60" s="992" t="s">
        <v>412</v>
      </c>
      <c r="B60" s="992"/>
      <c r="C60" s="992"/>
      <c r="E60" s="941"/>
      <c r="F60" s="941"/>
      <c r="G60" s="941"/>
      <c r="H60" s="941"/>
      <c r="I60" s="941"/>
      <c r="J60" s="941"/>
    </row>
    <row r="61" spans="1:10" ht="23.25" customHeight="1">
      <c r="A61" s="991" t="s">
        <v>413</v>
      </c>
      <c r="B61" s="991"/>
      <c r="C61" s="991"/>
      <c r="E61" s="941"/>
      <c r="F61" s="941"/>
      <c r="G61" s="941"/>
      <c r="H61" s="941"/>
      <c r="I61" s="941"/>
      <c r="J61" s="941"/>
    </row>
    <row r="62" spans="1:10" ht="12.75">
      <c r="A62" s="932"/>
      <c r="E62" s="941"/>
      <c r="F62" s="941"/>
      <c r="G62" s="941"/>
      <c r="H62" s="941"/>
      <c r="I62" s="941"/>
      <c r="J62" s="941"/>
    </row>
    <row r="63" spans="1:10" ht="12.75">
      <c r="A63" s="992" t="s">
        <v>414</v>
      </c>
      <c r="B63" s="992"/>
      <c r="C63" s="992"/>
      <c r="E63" s="941"/>
      <c r="F63" s="941"/>
      <c r="G63" s="941"/>
      <c r="H63" s="941"/>
      <c r="I63" s="941"/>
      <c r="J63" s="941"/>
    </row>
    <row r="64" spans="1:10" ht="12.75">
      <c r="A64" s="991" t="s">
        <v>415</v>
      </c>
      <c r="B64" s="991"/>
      <c r="C64" s="991"/>
      <c r="E64" s="940"/>
      <c r="F64" s="940"/>
      <c r="G64" s="940"/>
      <c r="H64" s="940"/>
      <c r="I64" s="940"/>
      <c r="J64" s="940"/>
    </row>
    <row r="65" spans="1:10" ht="12.75">
      <c r="A65" s="990" t="s">
        <v>416</v>
      </c>
      <c r="B65" s="990"/>
      <c r="C65" s="990"/>
      <c r="E65" s="941"/>
      <c r="F65" s="941"/>
      <c r="G65" s="941"/>
      <c r="H65" s="941"/>
      <c r="I65" s="941"/>
      <c r="J65" s="941"/>
    </row>
    <row r="66" spans="1:10" ht="12.75">
      <c r="A66" s="932"/>
      <c r="E66" s="941"/>
      <c r="F66" s="941"/>
      <c r="G66" s="941"/>
      <c r="H66" s="941"/>
      <c r="I66" s="941"/>
      <c r="J66" s="941"/>
    </row>
    <row r="67" spans="1:10" ht="12.75">
      <c r="A67" s="992" t="s">
        <v>417</v>
      </c>
      <c r="B67" s="992"/>
      <c r="C67" s="992"/>
      <c r="E67" s="941"/>
      <c r="F67" s="941"/>
      <c r="G67" s="941"/>
      <c r="H67" s="941"/>
      <c r="I67" s="941"/>
      <c r="J67" s="941"/>
    </row>
    <row r="68" spans="1:10" ht="15.75" customHeight="1">
      <c r="A68" s="991" t="s">
        <v>418</v>
      </c>
      <c r="B68" s="991"/>
      <c r="C68" s="991"/>
      <c r="E68" s="941"/>
      <c r="F68" s="941"/>
      <c r="G68" s="941"/>
      <c r="H68" s="941"/>
      <c r="I68" s="941"/>
      <c r="J68" s="941"/>
    </row>
    <row r="69" spans="1:10" ht="12.75">
      <c r="A69" s="991" t="s">
        <v>419</v>
      </c>
      <c r="B69" s="991"/>
      <c r="C69" s="991"/>
      <c r="E69" s="940"/>
      <c r="F69" s="940"/>
      <c r="G69" s="940"/>
      <c r="H69" s="940"/>
      <c r="I69" s="940"/>
      <c r="J69" s="940"/>
    </row>
    <row r="70" spans="1:10" ht="26.25" customHeight="1">
      <c r="A70" s="991" t="s">
        <v>420</v>
      </c>
      <c r="B70" s="991"/>
      <c r="C70" s="991"/>
      <c r="E70" s="941"/>
      <c r="F70" s="941"/>
      <c r="G70" s="941"/>
      <c r="H70" s="941"/>
      <c r="I70" s="941"/>
      <c r="J70" s="941"/>
    </row>
    <row r="71" spans="1:10" ht="12.75">
      <c r="A71" s="991" t="s">
        <v>421</v>
      </c>
      <c r="B71" s="991"/>
      <c r="C71" s="991"/>
      <c r="E71" s="941"/>
      <c r="F71" s="941"/>
      <c r="G71" s="941"/>
      <c r="H71" s="941"/>
      <c r="I71" s="941"/>
      <c r="J71" s="941"/>
    </row>
    <row r="72" spans="1:10" ht="12.75">
      <c r="A72" s="991" t="s">
        <v>422</v>
      </c>
      <c r="B72" s="991"/>
      <c r="C72" s="991"/>
      <c r="E72" s="941"/>
      <c r="F72" s="941"/>
      <c r="G72" s="941"/>
      <c r="H72" s="941"/>
      <c r="I72" s="941"/>
      <c r="J72" s="941"/>
    </row>
    <row r="73" spans="1:10" ht="12.75">
      <c r="A73" s="932"/>
      <c r="E73" s="941"/>
      <c r="F73" s="941"/>
      <c r="G73" s="941"/>
      <c r="H73" s="941"/>
      <c r="I73" s="941"/>
      <c r="J73" s="941"/>
    </row>
    <row r="74" spans="1:10" ht="12.75">
      <c r="A74" s="992" t="s">
        <v>423</v>
      </c>
      <c r="B74" s="992"/>
      <c r="C74" s="992"/>
      <c r="E74" s="940"/>
      <c r="F74" s="940"/>
      <c r="G74" s="940"/>
      <c r="H74" s="940"/>
      <c r="I74" s="940"/>
      <c r="J74" s="940"/>
    </row>
    <row r="75" spans="1:10" ht="12.75">
      <c r="A75" s="995" t="s">
        <v>424</v>
      </c>
      <c r="B75" s="995"/>
      <c r="C75" s="995"/>
      <c r="E75" s="941"/>
      <c r="F75" s="941"/>
      <c r="G75" s="941"/>
      <c r="H75" s="941"/>
      <c r="I75" s="941"/>
      <c r="J75" s="941"/>
    </row>
    <row r="76" spans="1:10" ht="12.75">
      <c r="A76" s="932"/>
      <c r="E76" s="941"/>
      <c r="F76" s="941"/>
      <c r="G76" s="941"/>
      <c r="H76" s="941"/>
      <c r="I76" s="941"/>
      <c r="J76" s="941"/>
    </row>
    <row r="77" spans="1:10" ht="12.75">
      <c r="A77" s="992" t="s">
        <v>425</v>
      </c>
      <c r="B77" s="992"/>
      <c r="C77" s="992"/>
      <c r="E77" s="941"/>
      <c r="F77" s="941"/>
      <c r="G77" s="941"/>
      <c r="H77" s="941"/>
      <c r="I77" s="941"/>
      <c r="J77" s="941"/>
    </row>
    <row r="78" spans="1:10" ht="12.75">
      <c r="A78" s="995" t="s">
        <v>426</v>
      </c>
      <c r="B78" s="995"/>
      <c r="C78" s="995"/>
      <c r="E78" s="941"/>
      <c r="F78" s="941"/>
      <c r="G78" s="941"/>
      <c r="H78" s="941"/>
      <c r="I78" s="941"/>
      <c r="J78" s="941"/>
    </row>
    <row r="79" spans="1:10" ht="29.25" customHeight="1">
      <c r="A79" s="991" t="s">
        <v>427</v>
      </c>
      <c r="B79" s="991"/>
      <c r="C79" s="991"/>
      <c r="E79" s="940"/>
      <c r="F79" s="940"/>
      <c r="G79" s="940"/>
      <c r="H79" s="940"/>
      <c r="I79" s="940"/>
      <c r="J79" s="940"/>
    </row>
    <row r="80" spans="1:10" ht="12.75">
      <c r="A80" s="990" t="s">
        <v>428</v>
      </c>
      <c r="B80" s="990"/>
      <c r="C80" s="990"/>
      <c r="E80" s="941"/>
      <c r="F80" s="941"/>
      <c r="G80" s="941"/>
      <c r="H80" s="941"/>
      <c r="I80" s="941"/>
      <c r="J80" s="941"/>
    </row>
    <row r="81" spans="1:10" ht="12.75">
      <c r="A81" s="932"/>
      <c r="E81" s="941"/>
      <c r="F81" s="941"/>
      <c r="G81" s="941"/>
      <c r="H81" s="941"/>
      <c r="I81" s="941"/>
      <c r="J81" s="941"/>
    </row>
    <row r="82" spans="1:10" ht="12.75">
      <c r="A82" s="996" t="s">
        <v>429</v>
      </c>
      <c r="B82" s="996"/>
      <c r="C82" s="996"/>
      <c r="E82" s="941"/>
      <c r="F82" s="941"/>
      <c r="G82" s="941"/>
      <c r="H82" s="941"/>
      <c r="I82" s="941"/>
      <c r="J82" s="941"/>
    </row>
    <row r="83" spans="1:10" ht="12.75">
      <c r="A83" s="990" t="s">
        <v>430</v>
      </c>
      <c r="B83" s="990"/>
      <c r="C83" s="990"/>
      <c r="E83" s="941"/>
      <c r="F83" s="941"/>
      <c r="G83" s="941"/>
      <c r="H83" s="941"/>
      <c r="I83" s="941"/>
      <c r="J83" s="941"/>
    </row>
    <row r="84" spans="1:10" ht="12.75">
      <c r="A84" s="932"/>
      <c r="E84" s="940"/>
      <c r="F84" s="940"/>
      <c r="G84" s="940"/>
      <c r="H84" s="940"/>
      <c r="I84" s="940"/>
      <c r="J84" s="940"/>
    </row>
    <row r="85" spans="1:10" ht="12.75">
      <c r="A85" s="996" t="s">
        <v>431</v>
      </c>
      <c r="B85" s="996"/>
      <c r="C85" s="996"/>
      <c r="E85" s="941"/>
      <c r="F85" s="941"/>
      <c r="G85" s="941"/>
      <c r="H85" s="941"/>
      <c r="I85" s="941"/>
      <c r="J85" s="941"/>
    </row>
    <row r="86" spans="1:10" ht="12.75">
      <c r="A86" s="931" t="s">
        <v>432</v>
      </c>
      <c r="E86" s="941"/>
      <c r="F86" s="941"/>
      <c r="G86" s="941"/>
      <c r="H86" s="941"/>
      <c r="I86" s="941"/>
      <c r="J86" s="941"/>
    </row>
    <row r="87" spans="1:10" ht="12.75">
      <c r="A87" s="932"/>
      <c r="E87" s="941"/>
      <c r="F87" s="941"/>
      <c r="G87" s="941"/>
      <c r="H87" s="941"/>
      <c r="I87" s="941"/>
      <c r="J87" s="941"/>
    </row>
    <row r="88" spans="1:10" ht="12.75">
      <c r="A88" s="992" t="s">
        <v>433</v>
      </c>
      <c r="B88" s="992"/>
      <c r="C88" s="992"/>
      <c r="E88" s="941"/>
      <c r="F88" s="941"/>
      <c r="G88" s="941"/>
      <c r="H88" s="941"/>
      <c r="I88" s="941"/>
      <c r="J88" s="941"/>
    </row>
    <row r="89" spans="1:10" ht="12.75">
      <c r="A89" s="932" t="s">
        <v>434</v>
      </c>
      <c r="E89" s="940"/>
      <c r="F89" s="940"/>
      <c r="G89" s="940"/>
      <c r="H89" s="940"/>
      <c r="I89" s="940"/>
      <c r="J89" s="940"/>
    </row>
    <row r="90" spans="1:10" ht="12.75">
      <c r="A90" s="932" t="s">
        <v>435</v>
      </c>
      <c r="E90" s="941"/>
      <c r="F90" s="941"/>
      <c r="G90" s="941"/>
      <c r="H90" s="941"/>
      <c r="I90" s="941"/>
      <c r="J90" s="941"/>
    </row>
    <row r="91" spans="1:10" ht="12.75">
      <c r="A91" s="932" t="s">
        <v>436</v>
      </c>
      <c r="E91" s="941"/>
      <c r="F91" s="941"/>
      <c r="G91" s="941"/>
      <c r="H91" s="941"/>
      <c r="I91" s="941"/>
      <c r="J91" s="941"/>
    </row>
    <row r="92" spans="1:10" ht="12.75">
      <c r="A92" s="932" t="s">
        <v>437</v>
      </c>
      <c r="E92" s="941"/>
      <c r="F92" s="941"/>
      <c r="G92" s="941"/>
      <c r="H92" s="941"/>
      <c r="I92" s="941"/>
      <c r="J92" s="941"/>
    </row>
    <row r="93" spans="5:10" ht="12.75">
      <c r="E93" s="941"/>
      <c r="F93" s="941"/>
      <c r="G93" s="941"/>
      <c r="H93" s="941"/>
      <c r="I93" s="941"/>
      <c r="J93" s="941"/>
    </row>
    <row r="94" spans="5:10" ht="12.75">
      <c r="E94" s="940"/>
      <c r="F94" s="940"/>
      <c r="G94" s="940"/>
      <c r="H94" s="940"/>
      <c r="I94" s="940"/>
      <c r="J94" s="940"/>
    </row>
    <row r="95" spans="5:10" ht="12.75">
      <c r="E95" s="941"/>
      <c r="F95" s="941"/>
      <c r="G95" s="941"/>
      <c r="H95" s="941"/>
      <c r="I95" s="941"/>
      <c r="J95" s="941"/>
    </row>
    <row r="96" spans="5:10" ht="12.75">
      <c r="E96" s="941"/>
      <c r="F96" s="941"/>
      <c r="G96" s="941"/>
      <c r="H96" s="941"/>
      <c r="I96" s="941"/>
      <c r="J96" s="941"/>
    </row>
    <row r="97" spans="5:10" ht="12.75">
      <c r="E97" s="941"/>
      <c r="F97" s="941"/>
      <c r="G97" s="941"/>
      <c r="H97" s="941"/>
      <c r="I97" s="941"/>
      <c r="J97" s="941"/>
    </row>
    <row r="98" spans="5:10" ht="12.75">
      <c r="E98" s="941"/>
      <c r="F98" s="941"/>
      <c r="G98" s="941"/>
      <c r="H98" s="941"/>
      <c r="I98" s="941"/>
      <c r="J98" s="941"/>
    </row>
    <row r="99" spans="5:10" ht="12.75">
      <c r="E99" s="941"/>
      <c r="F99" s="941"/>
      <c r="G99" s="941"/>
      <c r="H99" s="941"/>
      <c r="I99" s="941"/>
      <c r="J99" s="941"/>
    </row>
    <row r="100" spans="5:10" ht="12.75">
      <c r="E100" s="940"/>
      <c r="F100" s="940"/>
      <c r="G100" s="940"/>
      <c r="H100" s="940"/>
      <c r="I100" s="940"/>
      <c r="J100" s="940"/>
    </row>
    <row r="101" spans="5:10" ht="12.75">
      <c r="E101" s="941"/>
      <c r="F101" s="941"/>
      <c r="G101" s="941"/>
      <c r="H101" s="941"/>
      <c r="I101" s="941"/>
      <c r="J101" s="941"/>
    </row>
    <row r="102" spans="5:10" ht="12.75">
      <c r="E102" s="941"/>
      <c r="F102" s="941"/>
      <c r="G102" s="941"/>
      <c r="H102" s="941"/>
      <c r="I102" s="941"/>
      <c r="J102" s="941"/>
    </row>
    <row r="103" spans="5:10" ht="12.75">
      <c r="E103" s="941"/>
      <c r="F103" s="941"/>
      <c r="G103" s="941"/>
      <c r="H103" s="941"/>
      <c r="I103" s="941"/>
      <c r="J103" s="941"/>
    </row>
    <row r="104" spans="5:10" ht="12.75">
      <c r="E104" s="941"/>
      <c r="F104" s="941"/>
      <c r="G104" s="941"/>
      <c r="H104" s="941"/>
      <c r="I104" s="941"/>
      <c r="J104" s="941"/>
    </row>
    <row r="105" spans="5:10" ht="12.75">
      <c r="E105" s="941"/>
      <c r="F105" s="941"/>
      <c r="G105" s="941"/>
      <c r="H105" s="941"/>
      <c r="I105" s="941"/>
      <c r="J105" s="941"/>
    </row>
    <row r="106" spans="5:10" ht="12.75">
      <c r="E106" s="941"/>
      <c r="F106" s="941"/>
      <c r="G106" s="941"/>
      <c r="H106" s="941"/>
      <c r="I106" s="941"/>
      <c r="J106" s="941"/>
    </row>
    <row r="107" spans="5:10" ht="12.75">
      <c r="E107" s="940"/>
      <c r="F107" s="940"/>
      <c r="G107" s="940"/>
      <c r="H107" s="940"/>
      <c r="I107" s="940"/>
      <c r="J107" s="940"/>
    </row>
    <row r="108" spans="5:10" ht="12.75">
      <c r="E108" s="941"/>
      <c r="F108" s="941"/>
      <c r="G108" s="941"/>
      <c r="H108" s="941"/>
      <c r="I108" s="941"/>
      <c r="J108" s="941"/>
    </row>
    <row r="109" spans="5:10" ht="12.75">
      <c r="E109" s="941"/>
      <c r="F109" s="941"/>
      <c r="G109" s="941"/>
      <c r="H109" s="941"/>
      <c r="I109" s="941"/>
      <c r="J109" s="941"/>
    </row>
    <row r="110" spans="5:10" ht="12.75">
      <c r="E110" s="941"/>
      <c r="F110" s="941"/>
      <c r="G110" s="941"/>
      <c r="H110" s="941"/>
      <c r="I110" s="941"/>
      <c r="J110" s="941"/>
    </row>
    <row r="111" spans="5:10" ht="12.75">
      <c r="E111" s="941"/>
      <c r="F111" s="941"/>
      <c r="G111" s="941"/>
      <c r="H111" s="941"/>
      <c r="I111" s="941"/>
      <c r="J111" s="941"/>
    </row>
    <row r="112" spans="5:10" ht="12.75">
      <c r="E112" s="941"/>
      <c r="F112" s="941"/>
      <c r="G112" s="941"/>
      <c r="H112" s="941"/>
      <c r="I112" s="941"/>
      <c r="J112" s="941"/>
    </row>
    <row r="113" spans="5:10" ht="12.75">
      <c r="E113" s="941"/>
      <c r="F113" s="941"/>
      <c r="G113" s="941"/>
      <c r="H113" s="941"/>
      <c r="I113" s="941"/>
      <c r="J113" s="941"/>
    </row>
    <row r="114" spans="5:10" ht="12.75">
      <c r="E114" s="940"/>
      <c r="F114" s="940"/>
      <c r="G114" s="940"/>
      <c r="H114" s="940"/>
      <c r="I114" s="940"/>
      <c r="J114" s="940"/>
    </row>
    <row r="115" spans="5:10" ht="12.75">
      <c r="E115" s="941"/>
      <c r="F115" s="941"/>
      <c r="G115" s="941"/>
      <c r="H115" s="941"/>
      <c r="I115" s="941"/>
      <c r="J115" s="941"/>
    </row>
    <row r="116" spans="5:10" ht="12.75">
      <c r="E116" s="941"/>
      <c r="F116" s="941"/>
      <c r="G116" s="941"/>
      <c r="H116" s="941"/>
      <c r="I116" s="941"/>
      <c r="J116" s="941"/>
    </row>
    <row r="117" spans="5:10" ht="12.75">
      <c r="E117" s="941"/>
      <c r="F117" s="941"/>
      <c r="G117" s="941"/>
      <c r="H117" s="941"/>
      <c r="I117" s="941"/>
      <c r="J117" s="941"/>
    </row>
    <row r="118" spans="5:10" ht="12.75">
      <c r="E118" s="941"/>
      <c r="F118" s="941"/>
      <c r="G118" s="941"/>
      <c r="H118" s="941"/>
      <c r="I118" s="941"/>
      <c r="J118" s="941"/>
    </row>
    <row r="119" spans="5:10" ht="12.75">
      <c r="E119" s="941"/>
      <c r="F119" s="941"/>
      <c r="G119" s="941"/>
      <c r="H119" s="941"/>
      <c r="I119" s="941"/>
      <c r="J119" s="941"/>
    </row>
    <row r="120" spans="5:10" ht="12.75">
      <c r="E120" s="941"/>
      <c r="F120" s="941"/>
      <c r="G120" s="941"/>
      <c r="H120" s="941"/>
      <c r="I120" s="941"/>
      <c r="J120" s="941"/>
    </row>
    <row r="121" spans="5:10" ht="12.75">
      <c r="E121" s="941"/>
      <c r="F121" s="941"/>
      <c r="G121" s="941"/>
      <c r="H121" s="941"/>
      <c r="I121" s="941"/>
      <c r="J121" s="941"/>
    </row>
    <row r="122" spans="5:10" ht="12.75">
      <c r="E122" s="940"/>
      <c r="F122" s="940"/>
      <c r="G122" s="940"/>
      <c r="H122" s="940"/>
      <c r="I122" s="940"/>
      <c r="J122" s="940"/>
    </row>
    <row r="123" spans="5:10" ht="12.75">
      <c r="E123" s="941"/>
      <c r="F123" s="941"/>
      <c r="G123" s="941"/>
      <c r="H123" s="941"/>
      <c r="I123" s="941"/>
      <c r="J123" s="941"/>
    </row>
    <row r="124" spans="5:10" ht="12.75">
      <c r="E124" s="941"/>
      <c r="F124" s="941"/>
      <c r="G124" s="941"/>
      <c r="H124" s="941"/>
      <c r="I124" s="941"/>
      <c r="J124" s="941"/>
    </row>
    <row r="125" spans="5:10" ht="12.75">
      <c r="E125" s="941"/>
      <c r="F125" s="941"/>
      <c r="G125" s="941"/>
      <c r="H125" s="941"/>
      <c r="I125" s="941"/>
      <c r="J125" s="941"/>
    </row>
    <row r="126" spans="5:10" ht="12.75">
      <c r="E126" s="941"/>
      <c r="F126" s="941"/>
      <c r="G126" s="941"/>
      <c r="H126" s="941"/>
      <c r="I126" s="941"/>
      <c r="J126" s="941"/>
    </row>
    <row r="127" spans="5:10" ht="12.75">
      <c r="E127" s="941"/>
      <c r="F127" s="941"/>
      <c r="G127" s="941"/>
      <c r="H127" s="941"/>
      <c r="I127" s="941"/>
      <c r="J127" s="941"/>
    </row>
    <row r="128" spans="5:10" ht="35.25" customHeight="1">
      <c r="E128" s="942"/>
      <c r="F128" s="942"/>
      <c r="G128" s="943"/>
      <c r="H128" s="944"/>
      <c r="I128" s="944"/>
      <c r="J128" s="944"/>
    </row>
    <row r="129" spans="5:10" ht="12.75">
      <c r="E129" s="943"/>
      <c r="F129" s="943"/>
      <c r="G129" s="943"/>
      <c r="H129" s="943"/>
      <c r="I129" s="943"/>
      <c r="J129" s="943"/>
    </row>
    <row r="130" spans="5:10" ht="12.75">
      <c r="E130" s="943"/>
      <c r="F130" s="943"/>
      <c r="G130" s="943"/>
      <c r="H130" s="943"/>
      <c r="I130" s="943"/>
      <c r="J130" s="943"/>
    </row>
    <row r="131" spans="5:10" ht="12.75">
      <c r="E131" s="943"/>
      <c r="F131" s="943"/>
      <c r="G131" s="943"/>
      <c r="H131" s="943"/>
      <c r="I131" s="943"/>
      <c r="J131" s="943"/>
    </row>
  </sheetData>
  <sheetProtection/>
  <mergeCells count="79">
    <mergeCell ref="A88:C88"/>
    <mergeCell ref="A78:C78"/>
    <mergeCell ref="A79:C79"/>
    <mergeCell ref="A80:C80"/>
    <mergeCell ref="A82:C82"/>
    <mergeCell ref="A83:C83"/>
    <mergeCell ref="A85:C85"/>
    <mergeCell ref="A70:C70"/>
    <mergeCell ref="A71:C71"/>
    <mergeCell ref="A72:C72"/>
    <mergeCell ref="A74:C74"/>
    <mergeCell ref="A75:C75"/>
    <mergeCell ref="A77:C77"/>
    <mergeCell ref="A63:C63"/>
    <mergeCell ref="A64:C64"/>
    <mergeCell ref="A65:C65"/>
    <mergeCell ref="A67:C67"/>
    <mergeCell ref="A68:C68"/>
    <mergeCell ref="A69:C69"/>
    <mergeCell ref="A55:C55"/>
    <mergeCell ref="A56:C56"/>
    <mergeCell ref="A57:C57"/>
    <mergeCell ref="A58:C58"/>
    <mergeCell ref="A60:C60"/>
    <mergeCell ref="A61:C61"/>
    <mergeCell ref="A48:C48"/>
    <mergeCell ref="A50:C50"/>
    <mergeCell ref="A51:C51"/>
    <mergeCell ref="A52:C52"/>
    <mergeCell ref="A53:C53"/>
    <mergeCell ref="A54:C54"/>
    <mergeCell ref="A43:C43"/>
    <mergeCell ref="A44:C44"/>
    <mergeCell ref="E44:F44"/>
    <mergeCell ref="E45:J47"/>
    <mergeCell ref="A46:C46"/>
    <mergeCell ref="A47:C47"/>
    <mergeCell ref="A39:C39"/>
    <mergeCell ref="E39:F39"/>
    <mergeCell ref="A40:C40"/>
    <mergeCell ref="E40:J42"/>
    <mergeCell ref="A41:C41"/>
    <mergeCell ref="A42:C42"/>
    <mergeCell ref="A34:C34"/>
    <mergeCell ref="E34:F34"/>
    <mergeCell ref="A35:C35"/>
    <mergeCell ref="E35:J37"/>
    <mergeCell ref="A37:C37"/>
    <mergeCell ref="A38:C38"/>
    <mergeCell ref="A29:C29"/>
    <mergeCell ref="E29:F29"/>
    <mergeCell ref="E30:J32"/>
    <mergeCell ref="A31:C31"/>
    <mergeCell ref="A32:C32"/>
    <mergeCell ref="A33:C33"/>
    <mergeCell ref="E24:F24"/>
    <mergeCell ref="A25:C25"/>
    <mergeCell ref="E25:J27"/>
    <mergeCell ref="A26:C26"/>
    <mergeCell ref="A27:C27"/>
    <mergeCell ref="A28:C28"/>
    <mergeCell ref="A17:C17"/>
    <mergeCell ref="A18:C18"/>
    <mergeCell ref="A20:C20"/>
    <mergeCell ref="A21:C21"/>
    <mergeCell ref="A23:C23"/>
    <mergeCell ref="A24:C24"/>
    <mergeCell ref="A9:C9"/>
    <mergeCell ref="A10:C10"/>
    <mergeCell ref="A11:C12"/>
    <mergeCell ref="A13:C13"/>
    <mergeCell ref="A14:C14"/>
    <mergeCell ref="A16:C16"/>
    <mergeCell ref="A1:C1"/>
    <mergeCell ref="E1:E2"/>
    <mergeCell ref="F1:G1"/>
    <mergeCell ref="B3:C3"/>
    <mergeCell ref="A8:C8"/>
    <mergeCell ref="H1:L1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R2CAPUTULATIVE EN NEUROCHIR</dc:title>
  <dc:subject/>
  <dc:creator>Art de Guérir</dc:creator>
  <cp:keywords/>
  <dc:description/>
  <cp:lastModifiedBy>ETNIC</cp:lastModifiedBy>
  <cp:lastPrinted>2000-01-19T18:28:33Z</cp:lastPrinted>
  <dcterms:created xsi:type="dcterms:W3CDTF">2008-02-05T13:37:37Z</dcterms:created>
  <dcterms:modified xsi:type="dcterms:W3CDTF">2018-06-12T12:29:14Z</dcterms:modified>
  <cp:category/>
  <cp:version/>
  <cp:contentType/>
  <cp:contentStatus/>
</cp:coreProperties>
</file>