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5195" windowHeight="9720" activeTab="0"/>
  </bookViews>
  <sheets>
    <sheet name="encodage" sheetId="1" r:id="rId1"/>
    <sheet name="codes d'accès" sheetId="2" r:id="rId2"/>
  </sheets>
  <definedNames>
    <definedName name="_xlnm.Print_Titles" localSheetId="0">'encodage'!$B:$B,'encodage'!$1:$4</definedName>
  </definedNames>
  <calcPr fullCalcOnLoad="1"/>
</workbook>
</file>

<file path=xl/sharedStrings.xml><?xml version="1.0" encoding="utf-8"?>
<sst xmlns="http://schemas.openxmlformats.org/spreadsheetml/2006/main" count="50" uniqueCount="33">
  <si>
    <t>Nom et prénom des élèves</t>
  </si>
  <si>
    <t>Phase 1</t>
  </si>
  <si>
    <t>%</t>
  </si>
  <si>
    <t>Phase 2</t>
  </si>
  <si>
    <t>Phase 3</t>
  </si>
  <si>
    <t>Phase 3  en fonction des compétences</t>
  </si>
  <si>
    <t>Maximum</t>
  </si>
  <si>
    <t>Nombre d'élèves</t>
  </si>
  <si>
    <t>Moyenne</t>
  </si>
  <si>
    <r>
      <t xml:space="preserve">Si vous souhaitez modifier cette grille d'encodage </t>
    </r>
    <r>
      <rPr>
        <sz val="10"/>
        <color indexed="10"/>
        <rFont val="Arial"/>
        <family val="2"/>
      </rPr>
      <t>(pour les personnees averties)</t>
    </r>
    <r>
      <rPr>
        <sz val="10"/>
        <rFont val="Arial"/>
        <family val="0"/>
      </rPr>
      <t xml:space="preserve"> </t>
    </r>
  </si>
  <si>
    <r>
      <t>mot de passe de déverrouillage des cellules :</t>
    </r>
    <r>
      <rPr>
        <sz val="10"/>
        <color indexed="10"/>
        <rFont val="Arial"/>
        <family val="2"/>
      </rPr>
      <t xml:space="preserve"> cfwb</t>
    </r>
  </si>
  <si>
    <t>Tâche 1</t>
  </si>
  <si>
    <t>Total Phase 2</t>
  </si>
  <si>
    <t>% tâche 1</t>
  </si>
  <si>
    <t>% tâche 2</t>
  </si>
  <si>
    <t>Tâche 2</t>
  </si>
  <si>
    <t>Lire / élaborer des significations</t>
  </si>
  <si>
    <t>Nombres / organiser les nombres par familles</t>
  </si>
  <si>
    <t>Ecrire / utiliser les unités grammaticales et lexicales</t>
  </si>
  <si>
    <t>Ecrire / assurer la présentation</t>
  </si>
  <si>
    <t>Eveil géographique / utiliser des représentations de l'espace</t>
  </si>
  <si>
    <t>Eveil géographique / localiser un lieu, un espace</t>
  </si>
  <si>
    <t>Solides et figures / repérer</t>
  </si>
  <si>
    <t>Lire / percevoir …. éléments verbaux et non verbaux</t>
  </si>
  <si>
    <t>Total Phase 1</t>
  </si>
  <si>
    <t>Niveau de maitrise</t>
  </si>
  <si>
    <t>item 1</t>
  </si>
  <si>
    <t>item 2</t>
  </si>
  <si>
    <t>item 3</t>
  </si>
  <si>
    <t>item 4</t>
  </si>
  <si>
    <t>item 5</t>
  </si>
  <si>
    <t>item 6</t>
  </si>
  <si>
    <t>item 7</t>
  </si>
</sst>
</file>

<file path=xl/styles.xml><?xml version="1.0" encoding="utf-8"?>
<styleSheet xmlns="http://schemas.openxmlformats.org/spreadsheetml/2006/main">
  <numFmts count="17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8">
    <font>
      <sz val="10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hidden="1"/>
    </xf>
    <xf numFmtId="1" fontId="0" fillId="0" borderId="1" xfId="0" applyNumberFormat="1" applyFont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 textRotation="90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1" xfId="0" applyNumberFormat="1" applyFont="1" applyFill="1" applyBorder="1" applyAlignment="1" applyProtection="1">
      <alignment horizontal="center"/>
      <protection hidden="1"/>
    </xf>
    <xf numFmtId="1" fontId="0" fillId="3" borderId="1" xfId="0" applyNumberFormat="1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3" fillId="0" borderId="3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center" vertical="center" textRotation="90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3" xfId="0" applyFont="1" applyBorder="1" applyAlignment="1" applyProtection="1">
      <alignment horizontal="center" vertical="center" textRotation="90"/>
      <protection hidden="1"/>
    </xf>
    <xf numFmtId="0" fontId="2" fillId="0" borderId="6" xfId="0" applyFont="1" applyBorder="1" applyAlignment="1" applyProtection="1">
      <alignment horizontal="center" vertical="center" textRotation="90" wrapText="1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 textRotation="90" wrapText="1"/>
      <protection hidden="1"/>
    </xf>
    <xf numFmtId="0" fontId="1" fillId="0" borderId="2" xfId="0" applyFont="1" applyFill="1" applyBorder="1" applyAlignment="1" applyProtection="1">
      <alignment horizontal="center" vertical="center" textRotation="90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98"/>
  <sheetViews>
    <sheetView tabSelected="1" zoomScale="60" zoomScaleNormal="6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J8" sqref="AJ8"/>
    </sheetView>
  </sheetViews>
  <sheetFormatPr defaultColWidth="11.421875" defaultRowHeight="12.75"/>
  <cols>
    <col min="1" max="1" width="4.140625" style="7" customWidth="1"/>
    <col min="2" max="2" width="22.421875" style="7" customWidth="1"/>
    <col min="3" max="6" width="7.8515625" style="7" customWidth="1"/>
    <col min="7" max="7" width="5.7109375" style="7" customWidth="1"/>
    <col min="8" max="12" width="3.7109375" style="10" customWidth="1"/>
    <col min="13" max="13" width="4.7109375" style="10" customWidth="1"/>
    <col min="14" max="18" width="3.7109375" style="10" customWidth="1"/>
    <col min="19" max="19" width="4.8515625" style="10" customWidth="1"/>
    <col min="20" max="20" width="7.28125" style="39" customWidth="1"/>
    <col min="21" max="25" width="3.7109375" style="7" customWidth="1"/>
    <col min="26" max="26" width="3.7109375" style="34" customWidth="1"/>
    <col min="27" max="27" width="3.7109375" style="7" customWidth="1"/>
    <col min="28" max="28" width="5.7109375" style="7" customWidth="1"/>
    <col min="29" max="36" width="9.28125" style="11" customWidth="1"/>
    <col min="37" max="71" width="11.421875" style="11" customWidth="1"/>
    <col min="72" max="16384" width="11.421875" style="7" customWidth="1"/>
  </cols>
  <sheetData>
    <row r="1" spans="2:36" s="11" customFormat="1" ht="12.75">
      <c r="B1" s="11" t="s">
        <v>0</v>
      </c>
      <c r="C1" s="65" t="s">
        <v>1</v>
      </c>
      <c r="D1" s="66"/>
      <c r="E1" s="66"/>
      <c r="F1" s="66"/>
      <c r="G1" s="67"/>
      <c r="H1" s="68" t="s">
        <v>3</v>
      </c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 s="61" t="s">
        <v>4</v>
      </c>
      <c r="V1" s="62"/>
      <c r="W1" s="62"/>
      <c r="X1" s="62"/>
      <c r="Y1" s="62"/>
      <c r="Z1" s="62"/>
      <c r="AA1" s="62"/>
      <c r="AB1" s="62"/>
      <c r="AC1" s="57" t="s">
        <v>5</v>
      </c>
      <c r="AD1" s="58"/>
      <c r="AE1" s="58"/>
      <c r="AF1" s="59"/>
      <c r="AG1" s="59"/>
      <c r="AH1" s="59"/>
      <c r="AI1" s="60"/>
      <c r="AJ1" s="60"/>
    </row>
    <row r="2" spans="3:34" s="11" customFormat="1" ht="12.75">
      <c r="C2" s="71" t="s">
        <v>11</v>
      </c>
      <c r="D2" s="72"/>
      <c r="E2" s="71" t="s">
        <v>15</v>
      </c>
      <c r="F2" s="71"/>
      <c r="G2" s="22"/>
      <c r="H2" s="63" t="s">
        <v>11</v>
      </c>
      <c r="I2" s="64"/>
      <c r="J2" s="64"/>
      <c r="K2" s="64"/>
      <c r="L2" s="64"/>
      <c r="M2" s="64"/>
      <c r="N2" s="63" t="s">
        <v>15</v>
      </c>
      <c r="O2" s="63"/>
      <c r="P2" s="63"/>
      <c r="Q2" s="63"/>
      <c r="R2" s="63"/>
      <c r="S2" s="63"/>
      <c r="T2" s="35"/>
      <c r="U2" s="23"/>
      <c r="V2" s="24"/>
      <c r="W2" s="24"/>
      <c r="X2" s="24"/>
      <c r="Y2" s="24"/>
      <c r="Z2" s="30"/>
      <c r="AA2" s="24"/>
      <c r="AB2" s="24"/>
      <c r="AC2" s="41"/>
      <c r="AD2" s="41"/>
      <c r="AE2" s="41"/>
      <c r="AF2" s="41"/>
      <c r="AG2" s="41"/>
      <c r="AH2" s="42"/>
    </row>
    <row r="3" spans="3:36" s="12" customFormat="1" ht="72.75" customHeight="1">
      <c r="C3" s="13" t="s">
        <v>25</v>
      </c>
      <c r="D3" s="54" t="s">
        <v>2</v>
      </c>
      <c r="E3" s="13" t="s">
        <v>25</v>
      </c>
      <c r="F3" s="56" t="s">
        <v>2</v>
      </c>
      <c r="G3" s="55" t="s">
        <v>24</v>
      </c>
      <c r="H3" s="27"/>
      <c r="I3" s="28"/>
      <c r="J3" s="28"/>
      <c r="K3" s="28"/>
      <c r="L3" s="28"/>
      <c r="M3" s="29" t="s">
        <v>13</v>
      </c>
      <c r="N3" s="27"/>
      <c r="O3" s="28"/>
      <c r="P3" s="28"/>
      <c r="Q3" s="28"/>
      <c r="R3" s="28"/>
      <c r="S3" s="29" t="s">
        <v>14</v>
      </c>
      <c r="T3" s="36" t="s">
        <v>12</v>
      </c>
      <c r="U3" s="74" t="s">
        <v>26</v>
      </c>
      <c r="V3" s="74" t="s">
        <v>27</v>
      </c>
      <c r="W3" s="74" t="s">
        <v>28</v>
      </c>
      <c r="X3" s="74" t="s">
        <v>29</v>
      </c>
      <c r="Y3" s="74" t="s">
        <v>30</v>
      </c>
      <c r="Z3" s="74" t="s">
        <v>31</v>
      </c>
      <c r="AA3" s="74" t="s">
        <v>32</v>
      </c>
      <c r="AB3" s="14" t="s">
        <v>2</v>
      </c>
      <c r="AC3" s="73" t="s">
        <v>17</v>
      </c>
      <c r="AD3" s="73" t="s">
        <v>22</v>
      </c>
      <c r="AE3" s="73" t="s">
        <v>16</v>
      </c>
      <c r="AF3" s="73" t="s">
        <v>23</v>
      </c>
      <c r="AG3" s="73" t="s">
        <v>18</v>
      </c>
      <c r="AH3" s="73" t="s">
        <v>19</v>
      </c>
      <c r="AI3" s="73" t="s">
        <v>20</v>
      </c>
      <c r="AJ3" s="73" t="s">
        <v>21</v>
      </c>
    </row>
    <row r="4" spans="1:36" s="15" customFormat="1" ht="12.75">
      <c r="A4" s="6"/>
      <c r="B4" s="6" t="s">
        <v>6</v>
      </c>
      <c r="C4" s="1">
        <v>8</v>
      </c>
      <c r="D4" s="1" t="s">
        <v>2</v>
      </c>
      <c r="E4" s="1">
        <v>8</v>
      </c>
      <c r="F4" s="1" t="s">
        <v>2</v>
      </c>
      <c r="G4" s="1">
        <v>100</v>
      </c>
      <c r="H4" s="2">
        <v>7</v>
      </c>
      <c r="I4" s="2">
        <v>2</v>
      </c>
      <c r="J4" s="2">
        <v>6</v>
      </c>
      <c r="K4" s="2">
        <v>3</v>
      </c>
      <c r="L4" s="2">
        <v>2</v>
      </c>
      <c r="M4" s="2" t="s">
        <v>2</v>
      </c>
      <c r="N4" s="2">
        <v>5</v>
      </c>
      <c r="O4" s="2">
        <v>4</v>
      </c>
      <c r="P4" s="2">
        <v>3</v>
      </c>
      <c r="Q4" s="2">
        <v>3</v>
      </c>
      <c r="R4" s="2">
        <v>7</v>
      </c>
      <c r="S4" s="2" t="s">
        <v>2</v>
      </c>
      <c r="T4" s="37">
        <v>100</v>
      </c>
      <c r="U4" s="3">
        <v>5</v>
      </c>
      <c r="V4" s="3">
        <v>2</v>
      </c>
      <c r="W4" s="3">
        <v>4</v>
      </c>
      <c r="X4" s="3">
        <v>3</v>
      </c>
      <c r="Y4" s="3">
        <v>4</v>
      </c>
      <c r="Z4" s="31">
        <v>6</v>
      </c>
      <c r="AA4" s="3">
        <v>4</v>
      </c>
      <c r="AB4" s="43">
        <v>100</v>
      </c>
      <c r="AC4" s="4" t="s">
        <v>2</v>
      </c>
      <c r="AD4" s="4" t="s">
        <v>2</v>
      </c>
      <c r="AE4" s="4" t="s">
        <v>2</v>
      </c>
      <c r="AF4" s="4" t="s">
        <v>2</v>
      </c>
      <c r="AG4" s="4" t="s">
        <v>2</v>
      </c>
      <c r="AH4" s="4" t="s">
        <v>2</v>
      </c>
      <c r="AI4" s="4" t="s">
        <v>2</v>
      </c>
      <c r="AJ4" s="4" t="s">
        <v>2</v>
      </c>
    </row>
    <row r="5" spans="1:36" s="15" customFormat="1" ht="12.75">
      <c r="A5" s="6"/>
      <c r="B5" s="6" t="s">
        <v>7</v>
      </c>
      <c r="C5" s="5">
        <f>COUNT(C8:C47)</f>
        <v>0</v>
      </c>
      <c r="D5" s="5">
        <f>COUNT(D8:D47)</f>
        <v>0</v>
      </c>
      <c r="E5" s="5">
        <f>COUNT(E8:E47)</f>
        <v>0</v>
      </c>
      <c r="F5" s="5">
        <f>COUNT(F8:F47)</f>
        <v>0</v>
      </c>
      <c r="G5" s="5">
        <f aca="true" t="shared" si="0" ref="G5:AE5">COUNT(G8:G47)</f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>COUNT(K8:K47)</f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 t="shared" si="0"/>
        <v>0</v>
      </c>
      <c r="P5" s="6">
        <f t="shared" si="0"/>
        <v>0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16">
        <f t="shared" si="0"/>
        <v>0</v>
      </c>
      <c r="U5" s="6">
        <f t="shared" si="0"/>
        <v>0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16">
        <f t="shared" si="0"/>
        <v>0</v>
      </c>
      <c r="AA5" s="6">
        <f t="shared" si="0"/>
        <v>0</v>
      </c>
      <c r="AB5" s="44">
        <f t="shared" si="0"/>
        <v>0</v>
      </c>
      <c r="AC5" s="16">
        <f t="shared" si="0"/>
        <v>0</v>
      </c>
      <c r="AD5" s="16">
        <f t="shared" si="0"/>
        <v>0</v>
      </c>
      <c r="AE5" s="16">
        <f t="shared" si="0"/>
        <v>0</v>
      </c>
      <c r="AF5" s="16">
        <f>COUNT(AF8:AF47)</f>
        <v>0</v>
      </c>
      <c r="AG5" s="16">
        <f>COUNT(AG8:AG47)</f>
        <v>0</v>
      </c>
      <c r="AH5" s="16">
        <f>COUNT(AH8:AH47)</f>
        <v>0</v>
      </c>
      <c r="AI5" s="16">
        <f>COUNT(AI8:AI47)</f>
        <v>0</v>
      </c>
      <c r="AJ5" s="16">
        <f>COUNT(AJ8:AJ47)</f>
        <v>0</v>
      </c>
    </row>
    <row r="6" spans="1:87" s="15" customFormat="1" ht="12.75">
      <c r="A6" s="6"/>
      <c r="B6" s="6" t="s">
        <v>8</v>
      </c>
      <c r="C6" s="5">
        <f>IF(C5=0,0,SUM(C8:C47)/C5)</f>
        <v>0</v>
      </c>
      <c r="D6" s="5">
        <f>IF(D5=0,0,SUM(D8:D47)/D5)</f>
        <v>0</v>
      </c>
      <c r="E6" s="5">
        <f>IF(E5=0,0,SUM(E8:E47)/E5)</f>
        <v>0</v>
      </c>
      <c r="F6" s="5">
        <f>IF(F5=0,0,SUM(F8:F47)/F5)</f>
        <v>0</v>
      </c>
      <c r="G6" s="19">
        <f aca="true" t="shared" si="1" ref="G6:AE6">IF(G5=0,0,SUM(G8:G47)/G5)</f>
        <v>0</v>
      </c>
      <c r="H6" s="6">
        <f t="shared" si="1"/>
        <v>0</v>
      </c>
      <c r="I6" s="6">
        <f aca="true" t="shared" si="2" ref="I6:S6">IF(I5=0,0,SUM(I8:I47)/I5)</f>
        <v>0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  <c r="N6" s="6">
        <f t="shared" si="2"/>
        <v>0</v>
      </c>
      <c r="O6" s="6">
        <f t="shared" si="2"/>
        <v>0</v>
      </c>
      <c r="P6" s="6">
        <f t="shared" si="2"/>
        <v>0</v>
      </c>
      <c r="Q6" s="6">
        <f t="shared" si="2"/>
        <v>0</v>
      </c>
      <c r="R6" s="6">
        <f t="shared" si="2"/>
        <v>0</v>
      </c>
      <c r="S6" s="6">
        <f t="shared" si="2"/>
        <v>0</v>
      </c>
      <c r="T6" s="16">
        <f t="shared" si="1"/>
        <v>0</v>
      </c>
      <c r="U6" s="6">
        <f t="shared" si="1"/>
        <v>0</v>
      </c>
      <c r="V6" s="6">
        <f t="shared" si="1"/>
        <v>0</v>
      </c>
      <c r="W6" s="6">
        <f t="shared" si="1"/>
        <v>0</v>
      </c>
      <c r="X6" s="6">
        <f t="shared" si="1"/>
        <v>0</v>
      </c>
      <c r="Y6" s="6">
        <f t="shared" si="1"/>
        <v>0</v>
      </c>
      <c r="Z6" s="16">
        <f t="shared" si="1"/>
        <v>0</v>
      </c>
      <c r="AA6" s="6">
        <f t="shared" si="1"/>
        <v>0</v>
      </c>
      <c r="AB6" s="44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>IF(AF5=0,0,SUM(AF8:AF47)/AF5)</f>
        <v>0</v>
      </c>
      <c r="AG6" s="16">
        <f>IF(AG5=0,0,SUM(AG8:AG47)/AG5)</f>
        <v>0</v>
      </c>
      <c r="AH6" s="44">
        <f>IF(AH5=0,0,SUM(AH8:AH47)/AH5)</f>
        <v>0</v>
      </c>
      <c r="AI6" s="44">
        <f>IF(AI5=0,0,SUM(AI8:AI47)/AI5)</f>
        <v>0</v>
      </c>
      <c r="AJ6" s="16">
        <f>IF(AJ5=0,0,SUM(AJ8:AJ47)/AJ5)</f>
        <v>0</v>
      </c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</row>
    <row r="7" spans="1:87" s="40" customFormat="1" ht="12.75">
      <c r="A7" s="50"/>
      <c r="B7" s="50"/>
      <c r="C7" s="50"/>
      <c r="D7" s="50"/>
      <c r="E7" s="50"/>
      <c r="F7" s="50"/>
      <c r="G7" s="17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U7" s="50"/>
      <c r="V7" s="50"/>
      <c r="W7" s="50"/>
      <c r="X7" s="50"/>
      <c r="Y7" s="50"/>
      <c r="Z7" s="17"/>
      <c r="AA7" s="50"/>
      <c r="AB7" s="17"/>
      <c r="AC7" s="17"/>
      <c r="AD7" s="17"/>
      <c r="AE7" s="17"/>
      <c r="AF7" s="17"/>
      <c r="AG7" s="17"/>
      <c r="AH7" s="48"/>
      <c r="AI7" s="48"/>
      <c r="AJ7" s="50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</row>
    <row r="8" spans="1:87" s="9" customFormat="1" ht="12.75">
      <c r="A8" s="53">
        <v>1</v>
      </c>
      <c r="B8" s="20"/>
      <c r="C8" s="20"/>
      <c r="D8" s="18">
        <f>IF(COUNTBLANK(C8)=1,"",C8*12.5)</f>
      </c>
      <c r="E8" s="20"/>
      <c r="F8" s="18">
        <f aca="true" t="shared" si="3" ref="F8:F47">IF(COUNTBLANK(E8)=1,"",E8*12.5)</f>
      </c>
      <c r="G8" s="18">
        <f>IF(COUNTBLANK(C8:F8)=4,"",(C8+E8)*6.25)</f>
      </c>
      <c r="H8" s="21"/>
      <c r="I8" s="21"/>
      <c r="J8" s="21"/>
      <c r="K8" s="21"/>
      <c r="L8" s="21"/>
      <c r="M8" s="49">
        <f>IF(COUNTBLANK(H8:L8)=5,"",(SUM(H8:L8))*5)</f>
      </c>
      <c r="N8" s="21"/>
      <c r="O8" s="21"/>
      <c r="P8" s="21"/>
      <c r="Q8" s="21"/>
      <c r="R8" s="21"/>
      <c r="S8" s="49">
        <f>IF(COUNTBLANK(N8:R8)=5,"",(SUM(N8:R8))/22*100)</f>
      </c>
      <c r="T8" s="16">
        <f>IF(COUNTBLANK(H8:S8)=12,"",(SUM(H8:S8)-M8-S8)/42*100)</f>
      </c>
      <c r="U8" s="20"/>
      <c r="V8" s="20"/>
      <c r="W8" s="20"/>
      <c r="X8" s="20"/>
      <c r="Y8" s="20"/>
      <c r="Z8" s="32"/>
      <c r="AA8" s="20"/>
      <c r="AB8" s="18">
        <f>IF(COUNTBLANK(U8:AA8)=7,"",SUM(U8:AA8)/28*100)</f>
      </c>
      <c r="AC8" s="18">
        <f>IF(COUNTBLANK(V8)=1,"",(V8)*50)</f>
      </c>
      <c r="AD8" s="18">
        <f>IF(COUNTBLANK(W8:X8)=2,"",(W8+X8)/7*100)</f>
      </c>
      <c r="AE8" s="18">
        <f>IF(COUNTBLANK(AA8)=1,"",AA8*25)</f>
      </c>
      <c r="AF8" s="18">
        <f>IF(COUNTBLANK(U8)=1,"",(U8)*20)</f>
      </c>
      <c r="AG8" s="18">
        <f>IF(COUNTBLANK(Y8)=1,"",Y8*25)</f>
      </c>
      <c r="AH8" s="18">
        <f>IF(COUNTBLANK(Z8)=1,"",(Z8/6*100))</f>
      </c>
      <c r="AI8" s="18">
        <f>IF(COUNTBLANK(W8)=1,"",W8*25)</f>
      </c>
      <c r="AJ8" s="18">
        <f>IF(COUNTBLANK(X8)=1,"",X8/3*100)</f>
      </c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87" s="9" customFormat="1" ht="12.75">
      <c r="A9" s="53">
        <v>2</v>
      </c>
      <c r="B9" s="20"/>
      <c r="C9" s="20"/>
      <c r="D9" s="18">
        <f aca="true" t="shared" si="4" ref="D9:D47">IF(COUNTBLANK(C9)=1,"",C9*12.5)</f>
      </c>
      <c r="E9" s="20"/>
      <c r="F9" s="18">
        <f t="shared" si="3"/>
      </c>
      <c r="G9" s="18">
        <f aca="true" t="shared" si="5" ref="G9:G47">IF(COUNTBLANK(C9:F9)=4,"",(C9+E9)*6.25)</f>
      </c>
      <c r="H9" s="21"/>
      <c r="I9" s="21"/>
      <c r="J9" s="21"/>
      <c r="K9" s="21"/>
      <c r="L9" s="21"/>
      <c r="M9" s="49">
        <f aca="true" t="shared" si="6" ref="M9:M47">IF(COUNTBLANK(H9:L9)=5,"",(SUM(H9:L9))*5)</f>
      </c>
      <c r="N9" s="21"/>
      <c r="O9" s="21"/>
      <c r="P9" s="21"/>
      <c r="Q9" s="21"/>
      <c r="R9" s="21"/>
      <c r="S9" s="49">
        <f aca="true" t="shared" si="7" ref="S9:S47">IF(COUNTBLANK(N9:R9)=5,"",(SUM(N9:R9))/22*100)</f>
      </c>
      <c r="T9" s="16">
        <f aca="true" t="shared" si="8" ref="T9:T47">IF(COUNTBLANK(H9:S9)=12,"",(SUM(H9:S9)-M9-S9)/42*100)</f>
      </c>
      <c r="U9" s="20"/>
      <c r="V9" s="20"/>
      <c r="W9" s="20"/>
      <c r="X9" s="20"/>
      <c r="Y9" s="20"/>
      <c r="Z9" s="32"/>
      <c r="AA9" s="20"/>
      <c r="AB9" s="18">
        <f aca="true" t="shared" si="9" ref="AB9:AB47">IF(COUNTBLANK(U9:AA9)=7,"",SUM(U9:AA9)/28*100)</f>
      </c>
      <c r="AC9" s="18">
        <f aca="true" t="shared" si="10" ref="AC9:AC47">IF(COUNTBLANK(V9)=1,"",(V9)*50)</f>
      </c>
      <c r="AD9" s="18">
        <f aca="true" t="shared" si="11" ref="AD9:AD47">IF(COUNTBLANK(W9:X9)=2,"",(W9+X9)/7*100)</f>
      </c>
      <c r="AE9" s="18">
        <f aca="true" t="shared" si="12" ref="AE9:AE47">IF(COUNTBLANK(AA9)=1,"",AA9*25)</f>
      </c>
      <c r="AF9" s="18">
        <f aca="true" t="shared" si="13" ref="AF9:AF47">IF(COUNTBLANK(U9)=1,"",(U9)*20)</f>
      </c>
      <c r="AG9" s="18">
        <f aca="true" t="shared" si="14" ref="AG9:AG47">IF(COUNTBLANK(Y9)=1,"",Y9*25)</f>
      </c>
      <c r="AH9" s="18">
        <f aca="true" t="shared" si="15" ref="AH9:AH47">IF(COUNTBLANK(Z9)=1,"",(Z9/6*100))</f>
      </c>
      <c r="AI9" s="18">
        <f aca="true" t="shared" si="16" ref="AI9:AI47">IF(COUNTBLANK(W9)=1,"",W9*25)</f>
      </c>
      <c r="AJ9" s="18">
        <f aca="true" t="shared" si="17" ref="AJ9:AJ47">IF(COUNTBLANK(X9)=1,"",X9/3*100)</f>
      </c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</row>
    <row r="10" spans="1:71" s="9" customFormat="1" ht="12.75">
      <c r="A10" s="53">
        <v>3</v>
      </c>
      <c r="B10" s="20"/>
      <c r="C10" s="20"/>
      <c r="D10" s="18">
        <f t="shared" si="4"/>
      </c>
      <c r="E10" s="20"/>
      <c r="F10" s="18">
        <f t="shared" si="3"/>
      </c>
      <c r="G10" s="18">
        <f t="shared" si="5"/>
      </c>
      <c r="H10" s="21"/>
      <c r="I10" s="21"/>
      <c r="J10" s="21"/>
      <c r="K10" s="21"/>
      <c r="L10" s="21"/>
      <c r="M10" s="49">
        <f t="shared" si="6"/>
      </c>
      <c r="N10" s="21"/>
      <c r="O10" s="21"/>
      <c r="P10" s="21"/>
      <c r="Q10" s="21"/>
      <c r="R10" s="21"/>
      <c r="S10" s="49">
        <f t="shared" si="7"/>
      </c>
      <c r="T10" s="16">
        <f t="shared" si="8"/>
      </c>
      <c r="U10" s="20"/>
      <c r="V10" s="20"/>
      <c r="W10" s="20"/>
      <c r="X10" s="20"/>
      <c r="Y10" s="20"/>
      <c r="Z10" s="32"/>
      <c r="AA10" s="20"/>
      <c r="AB10" s="18">
        <f t="shared" si="9"/>
      </c>
      <c r="AC10" s="18">
        <f t="shared" si="10"/>
      </c>
      <c r="AD10" s="18">
        <f t="shared" si="11"/>
      </c>
      <c r="AE10" s="18">
        <f t="shared" si="12"/>
      </c>
      <c r="AF10" s="18">
        <f t="shared" si="13"/>
      </c>
      <c r="AG10" s="18">
        <f t="shared" si="14"/>
      </c>
      <c r="AH10" s="18">
        <f t="shared" si="15"/>
      </c>
      <c r="AI10" s="18">
        <f t="shared" si="16"/>
      </c>
      <c r="AJ10" s="18">
        <f t="shared" si="17"/>
      </c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</row>
    <row r="11" spans="1:71" s="9" customFormat="1" ht="12.75">
      <c r="A11" s="53">
        <v>4</v>
      </c>
      <c r="B11" s="20"/>
      <c r="C11" s="20"/>
      <c r="D11" s="18">
        <f t="shared" si="4"/>
      </c>
      <c r="E11" s="20"/>
      <c r="F11" s="18">
        <f t="shared" si="3"/>
      </c>
      <c r="G11" s="18">
        <f t="shared" si="5"/>
      </c>
      <c r="H11" s="21"/>
      <c r="I11" s="21"/>
      <c r="J11" s="21"/>
      <c r="K11" s="21"/>
      <c r="L11" s="21"/>
      <c r="M11" s="49">
        <f t="shared" si="6"/>
      </c>
      <c r="N11" s="21"/>
      <c r="O11" s="21"/>
      <c r="P11" s="21"/>
      <c r="Q11" s="21"/>
      <c r="R11" s="21"/>
      <c r="S11" s="49">
        <f t="shared" si="7"/>
      </c>
      <c r="T11" s="16">
        <f t="shared" si="8"/>
      </c>
      <c r="U11" s="20"/>
      <c r="V11" s="20"/>
      <c r="W11" s="20"/>
      <c r="X11" s="20"/>
      <c r="Y11" s="20"/>
      <c r="Z11" s="32"/>
      <c r="AA11" s="20"/>
      <c r="AB11" s="18">
        <f t="shared" si="9"/>
      </c>
      <c r="AC11" s="18">
        <f t="shared" si="10"/>
      </c>
      <c r="AD11" s="18">
        <f t="shared" si="11"/>
      </c>
      <c r="AE11" s="18">
        <f t="shared" si="12"/>
      </c>
      <c r="AF11" s="18">
        <f t="shared" si="13"/>
      </c>
      <c r="AG11" s="18">
        <f t="shared" si="14"/>
      </c>
      <c r="AH11" s="18">
        <f t="shared" si="15"/>
      </c>
      <c r="AI11" s="18">
        <f t="shared" si="16"/>
      </c>
      <c r="AJ11" s="18">
        <f t="shared" si="17"/>
      </c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</row>
    <row r="12" spans="1:71" s="9" customFormat="1" ht="12.75">
      <c r="A12" s="53">
        <v>5</v>
      </c>
      <c r="B12" s="20"/>
      <c r="C12" s="20"/>
      <c r="D12" s="18">
        <f t="shared" si="4"/>
      </c>
      <c r="E12" s="20"/>
      <c r="F12" s="18">
        <f t="shared" si="3"/>
      </c>
      <c r="G12" s="18">
        <f t="shared" si="5"/>
      </c>
      <c r="H12" s="21"/>
      <c r="I12" s="21"/>
      <c r="J12" s="21"/>
      <c r="K12" s="21"/>
      <c r="L12" s="21"/>
      <c r="M12" s="49">
        <f t="shared" si="6"/>
      </c>
      <c r="N12" s="21"/>
      <c r="O12" s="21"/>
      <c r="P12" s="21"/>
      <c r="Q12" s="21"/>
      <c r="R12" s="21"/>
      <c r="S12" s="49">
        <f t="shared" si="7"/>
      </c>
      <c r="T12" s="16">
        <f t="shared" si="8"/>
      </c>
      <c r="U12" s="20"/>
      <c r="V12" s="20"/>
      <c r="W12" s="20"/>
      <c r="X12" s="20"/>
      <c r="Y12" s="20"/>
      <c r="Z12" s="32"/>
      <c r="AA12" s="20"/>
      <c r="AB12" s="18">
        <f t="shared" si="9"/>
      </c>
      <c r="AC12" s="18">
        <f t="shared" si="10"/>
      </c>
      <c r="AD12" s="18">
        <f t="shared" si="11"/>
      </c>
      <c r="AE12" s="18">
        <f t="shared" si="12"/>
      </c>
      <c r="AF12" s="18">
        <f t="shared" si="13"/>
      </c>
      <c r="AG12" s="18">
        <f t="shared" si="14"/>
      </c>
      <c r="AH12" s="18">
        <f t="shared" si="15"/>
      </c>
      <c r="AI12" s="18">
        <f t="shared" si="16"/>
      </c>
      <c r="AJ12" s="18">
        <f t="shared" si="17"/>
      </c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</row>
    <row r="13" spans="1:71" s="9" customFormat="1" ht="12.75">
      <c r="A13" s="53">
        <v>6</v>
      </c>
      <c r="B13" s="20"/>
      <c r="C13" s="20"/>
      <c r="D13" s="18">
        <f t="shared" si="4"/>
      </c>
      <c r="E13" s="20"/>
      <c r="F13" s="18">
        <f t="shared" si="3"/>
      </c>
      <c r="G13" s="18">
        <f t="shared" si="5"/>
      </c>
      <c r="H13" s="21"/>
      <c r="I13" s="21"/>
      <c r="J13" s="21"/>
      <c r="K13" s="21"/>
      <c r="L13" s="21"/>
      <c r="M13" s="49">
        <f t="shared" si="6"/>
      </c>
      <c r="N13" s="21"/>
      <c r="O13" s="21"/>
      <c r="P13" s="21"/>
      <c r="Q13" s="21"/>
      <c r="R13" s="21"/>
      <c r="S13" s="49">
        <f t="shared" si="7"/>
      </c>
      <c r="T13" s="16">
        <f t="shared" si="8"/>
      </c>
      <c r="U13" s="20"/>
      <c r="V13" s="20"/>
      <c r="W13" s="20"/>
      <c r="X13" s="20"/>
      <c r="Y13" s="20"/>
      <c r="Z13" s="32"/>
      <c r="AA13" s="20"/>
      <c r="AB13" s="18">
        <f t="shared" si="9"/>
      </c>
      <c r="AC13" s="18">
        <f t="shared" si="10"/>
      </c>
      <c r="AD13" s="18">
        <f t="shared" si="11"/>
      </c>
      <c r="AE13" s="18">
        <f t="shared" si="12"/>
      </c>
      <c r="AF13" s="18">
        <f t="shared" si="13"/>
      </c>
      <c r="AG13" s="18">
        <f t="shared" si="14"/>
      </c>
      <c r="AH13" s="18">
        <f t="shared" si="15"/>
      </c>
      <c r="AI13" s="18">
        <f t="shared" si="16"/>
      </c>
      <c r="AJ13" s="18">
        <f t="shared" si="17"/>
      </c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</row>
    <row r="14" spans="1:71" s="9" customFormat="1" ht="12.75">
      <c r="A14" s="53">
        <v>7</v>
      </c>
      <c r="B14" s="20"/>
      <c r="C14" s="20"/>
      <c r="D14" s="18">
        <f t="shared" si="4"/>
      </c>
      <c r="E14" s="20"/>
      <c r="F14" s="18">
        <f t="shared" si="3"/>
      </c>
      <c r="G14" s="18">
        <f t="shared" si="5"/>
      </c>
      <c r="H14" s="21"/>
      <c r="I14" s="21"/>
      <c r="J14" s="21"/>
      <c r="K14" s="21"/>
      <c r="L14" s="21"/>
      <c r="M14" s="49">
        <f t="shared" si="6"/>
      </c>
      <c r="N14" s="21"/>
      <c r="O14" s="21"/>
      <c r="P14" s="21"/>
      <c r="Q14" s="21"/>
      <c r="R14" s="21"/>
      <c r="S14" s="49">
        <f t="shared" si="7"/>
      </c>
      <c r="T14" s="16">
        <f t="shared" si="8"/>
      </c>
      <c r="U14" s="20"/>
      <c r="V14" s="20"/>
      <c r="W14" s="20"/>
      <c r="X14" s="20"/>
      <c r="Y14" s="20"/>
      <c r="Z14" s="32"/>
      <c r="AA14" s="20"/>
      <c r="AB14" s="18">
        <f t="shared" si="9"/>
      </c>
      <c r="AC14" s="18">
        <f t="shared" si="10"/>
      </c>
      <c r="AD14" s="18">
        <f t="shared" si="11"/>
      </c>
      <c r="AE14" s="18">
        <f t="shared" si="12"/>
      </c>
      <c r="AF14" s="18">
        <f t="shared" si="13"/>
      </c>
      <c r="AG14" s="18">
        <f t="shared" si="14"/>
      </c>
      <c r="AH14" s="18">
        <f t="shared" si="15"/>
      </c>
      <c r="AI14" s="18">
        <f t="shared" si="16"/>
      </c>
      <c r="AJ14" s="18">
        <f t="shared" si="17"/>
      </c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</row>
    <row r="15" spans="1:71" s="9" customFormat="1" ht="12.75">
      <c r="A15" s="53">
        <v>8</v>
      </c>
      <c r="B15" s="20"/>
      <c r="C15" s="20"/>
      <c r="D15" s="18">
        <f t="shared" si="4"/>
      </c>
      <c r="E15" s="20"/>
      <c r="F15" s="18">
        <f t="shared" si="3"/>
      </c>
      <c r="G15" s="18">
        <f t="shared" si="5"/>
      </c>
      <c r="H15" s="21"/>
      <c r="I15" s="21"/>
      <c r="J15" s="21"/>
      <c r="K15" s="21"/>
      <c r="L15" s="21"/>
      <c r="M15" s="49">
        <f t="shared" si="6"/>
      </c>
      <c r="N15" s="21"/>
      <c r="O15" s="21"/>
      <c r="P15" s="21"/>
      <c r="Q15" s="21"/>
      <c r="R15" s="21"/>
      <c r="S15" s="49">
        <f t="shared" si="7"/>
      </c>
      <c r="T15" s="16">
        <f t="shared" si="8"/>
      </c>
      <c r="U15" s="20"/>
      <c r="V15" s="20"/>
      <c r="W15" s="20"/>
      <c r="X15" s="20"/>
      <c r="Y15" s="20"/>
      <c r="Z15" s="32"/>
      <c r="AA15" s="20"/>
      <c r="AB15" s="18">
        <f t="shared" si="9"/>
      </c>
      <c r="AC15" s="18">
        <f t="shared" si="10"/>
      </c>
      <c r="AD15" s="18">
        <f t="shared" si="11"/>
      </c>
      <c r="AE15" s="18">
        <f t="shared" si="12"/>
      </c>
      <c r="AF15" s="18">
        <f t="shared" si="13"/>
      </c>
      <c r="AG15" s="18">
        <f t="shared" si="14"/>
      </c>
      <c r="AH15" s="18">
        <f t="shared" si="15"/>
      </c>
      <c r="AI15" s="18">
        <f t="shared" si="16"/>
      </c>
      <c r="AJ15" s="18">
        <f t="shared" si="17"/>
      </c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</row>
    <row r="16" spans="1:71" s="9" customFormat="1" ht="12.75">
      <c r="A16" s="53">
        <v>9</v>
      </c>
      <c r="B16" s="20"/>
      <c r="C16" s="20"/>
      <c r="D16" s="18">
        <f t="shared" si="4"/>
      </c>
      <c r="E16" s="20"/>
      <c r="F16" s="18">
        <f t="shared" si="3"/>
      </c>
      <c r="G16" s="18">
        <f t="shared" si="5"/>
      </c>
      <c r="H16" s="21"/>
      <c r="I16" s="21"/>
      <c r="J16" s="21"/>
      <c r="K16" s="21"/>
      <c r="L16" s="21"/>
      <c r="M16" s="49">
        <f t="shared" si="6"/>
      </c>
      <c r="N16" s="21"/>
      <c r="O16" s="21"/>
      <c r="P16" s="21"/>
      <c r="Q16" s="21"/>
      <c r="R16" s="21"/>
      <c r="S16" s="49">
        <f t="shared" si="7"/>
      </c>
      <c r="T16" s="16">
        <f t="shared" si="8"/>
      </c>
      <c r="U16" s="20"/>
      <c r="V16" s="20"/>
      <c r="W16" s="20"/>
      <c r="X16" s="20"/>
      <c r="Y16" s="20"/>
      <c r="Z16" s="32"/>
      <c r="AA16" s="20"/>
      <c r="AB16" s="18">
        <f t="shared" si="9"/>
      </c>
      <c r="AC16" s="18">
        <f t="shared" si="10"/>
      </c>
      <c r="AD16" s="18">
        <f t="shared" si="11"/>
      </c>
      <c r="AE16" s="18">
        <f t="shared" si="12"/>
      </c>
      <c r="AF16" s="18">
        <f t="shared" si="13"/>
      </c>
      <c r="AG16" s="18">
        <f t="shared" si="14"/>
      </c>
      <c r="AH16" s="18">
        <f t="shared" si="15"/>
      </c>
      <c r="AI16" s="18">
        <f t="shared" si="16"/>
      </c>
      <c r="AJ16" s="18">
        <f t="shared" si="17"/>
      </c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</row>
    <row r="17" spans="1:71" s="9" customFormat="1" ht="12.75">
      <c r="A17" s="53">
        <v>10</v>
      </c>
      <c r="B17" s="20"/>
      <c r="C17" s="20"/>
      <c r="D17" s="18">
        <f t="shared" si="4"/>
      </c>
      <c r="E17" s="20"/>
      <c r="F17" s="18">
        <f t="shared" si="3"/>
      </c>
      <c r="G17" s="18">
        <f t="shared" si="5"/>
      </c>
      <c r="H17" s="21"/>
      <c r="I17" s="21"/>
      <c r="J17" s="21"/>
      <c r="K17" s="21"/>
      <c r="L17" s="21"/>
      <c r="M17" s="49">
        <f t="shared" si="6"/>
      </c>
      <c r="N17" s="21"/>
      <c r="O17" s="21"/>
      <c r="P17" s="21"/>
      <c r="Q17" s="21"/>
      <c r="R17" s="21"/>
      <c r="S17" s="49">
        <f t="shared" si="7"/>
      </c>
      <c r="T17" s="16">
        <f t="shared" si="8"/>
      </c>
      <c r="U17" s="20"/>
      <c r="V17" s="20"/>
      <c r="W17" s="20"/>
      <c r="X17" s="20"/>
      <c r="Y17" s="20"/>
      <c r="Z17" s="32"/>
      <c r="AA17" s="20"/>
      <c r="AB17" s="18">
        <f t="shared" si="9"/>
      </c>
      <c r="AC17" s="18">
        <f t="shared" si="10"/>
      </c>
      <c r="AD17" s="18">
        <f t="shared" si="11"/>
      </c>
      <c r="AE17" s="18">
        <f t="shared" si="12"/>
      </c>
      <c r="AF17" s="18">
        <f t="shared" si="13"/>
      </c>
      <c r="AG17" s="18">
        <f t="shared" si="14"/>
      </c>
      <c r="AH17" s="18">
        <f t="shared" si="15"/>
      </c>
      <c r="AI17" s="18">
        <f t="shared" si="16"/>
      </c>
      <c r="AJ17" s="18">
        <f t="shared" si="17"/>
      </c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</row>
    <row r="18" spans="1:71" s="9" customFormat="1" ht="12.75">
      <c r="A18" s="53">
        <v>11</v>
      </c>
      <c r="B18" s="20"/>
      <c r="C18" s="20"/>
      <c r="D18" s="18">
        <f t="shared" si="4"/>
      </c>
      <c r="E18" s="20"/>
      <c r="F18" s="18">
        <f t="shared" si="3"/>
      </c>
      <c r="G18" s="18">
        <f t="shared" si="5"/>
      </c>
      <c r="H18" s="21"/>
      <c r="I18" s="21"/>
      <c r="J18" s="21"/>
      <c r="K18" s="21"/>
      <c r="L18" s="21"/>
      <c r="M18" s="49">
        <f t="shared" si="6"/>
      </c>
      <c r="N18" s="21"/>
      <c r="O18" s="21"/>
      <c r="P18" s="21"/>
      <c r="Q18" s="21"/>
      <c r="R18" s="21"/>
      <c r="S18" s="49">
        <f t="shared" si="7"/>
      </c>
      <c r="T18" s="16">
        <f t="shared" si="8"/>
      </c>
      <c r="U18" s="20"/>
      <c r="V18" s="20"/>
      <c r="W18" s="20"/>
      <c r="X18" s="20"/>
      <c r="Y18" s="20"/>
      <c r="Z18" s="32"/>
      <c r="AA18" s="20"/>
      <c r="AB18" s="18">
        <f t="shared" si="9"/>
      </c>
      <c r="AC18" s="18">
        <f t="shared" si="10"/>
      </c>
      <c r="AD18" s="18">
        <f t="shared" si="11"/>
      </c>
      <c r="AE18" s="18">
        <f t="shared" si="12"/>
      </c>
      <c r="AF18" s="18">
        <f t="shared" si="13"/>
      </c>
      <c r="AG18" s="18">
        <f t="shared" si="14"/>
      </c>
      <c r="AH18" s="18">
        <f t="shared" si="15"/>
      </c>
      <c r="AI18" s="18">
        <f t="shared" si="16"/>
      </c>
      <c r="AJ18" s="18">
        <f t="shared" si="17"/>
      </c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9" customFormat="1" ht="12.75">
      <c r="A19" s="53">
        <v>12</v>
      </c>
      <c r="B19" s="20"/>
      <c r="C19" s="20"/>
      <c r="D19" s="18">
        <f t="shared" si="4"/>
      </c>
      <c r="E19" s="20"/>
      <c r="F19" s="18">
        <f t="shared" si="3"/>
      </c>
      <c r="G19" s="18">
        <f t="shared" si="5"/>
      </c>
      <c r="H19" s="21"/>
      <c r="I19" s="21"/>
      <c r="J19" s="21"/>
      <c r="K19" s="21"/>
      <c r="L19" s="21"/>
      <c r="M19" s="49">
        <f t="shared" si="6"/>
      </c>
      <c r="N19" s="21"/>
      <c r="O19" s="21"/>
      <c r="P19" s="21"/>
      <c r="Q19" s="21"/>
      <c r="R19" s="21"/>
      <c r="S19" s="49">
        <f t="shared" si="7"/>
      </c>
      <c r="T19" s="16">
        <f t="shared" si="8"/>
      </c>
      <c r="U19" s="20"/>
      <c r="V19" s="20"/>
      <c r="W19" s="20"/>
      <c r="X19" s="20"/>
      <c r="Y19" s="20"/>
      <c r="Z19" s="32"/>
      <c r="AA19" s="20"/>
      <c r="AB19" s="18">
        <f t="shared" si="9"/>
      </c>
      <c r="AC19" s="18">
        <f t="shared" si="10"/>
      </c>
      <c r="AD19" s="18">
        <f t="shared" si="11"/>
      </c>
      <c r="AE19" s="18">
        <f t="shared" si="12"/>
      </c>
      <c r="AF19" s="18">
        <f t="shared" si="13"/>
      </c>
      <c r="AG19" s="18">
        <f t="shared" si="14"/>
      </c>
      <c r="AH19" s="18">
        <f t="shared" si="15"/>
      </c>
      <c r="AI19" s="18">
        <f t="shared" si="16"/>
      </c>
      <c r="AJ19" s="18">
        <f t="shared" si="17"/>
      </c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</row>
    <row r="20" spans="1:71" s="9" customFormat="1" ht="12.75">
      <c r="A20" s="53">
        <v>13</v>
      </c>
      <c r="B20" s="20"/>
      <c r="C20" s="20"/>
      <c r="D20" s="18">
        <f t="shared" si="4"/>
      </c>
      <c r="E20" s="20"/>
      <c r="F20" s="18">
        <f t="shared" si="3"/>
      </c>
      <c r="G20" s="18">
        <f t="shared" si="5"/>
      </c>
      <c r="H20" s="21"/>
      <c r="I20" s="21"/>
      <c r="J20" s="21"/>
      <c r="K20" s="21"/>
      <c r="L20" s="21"/>
      <c r="M20" s="49">
        <f t="shared" si="6"/>
      </c>
      <c r="N20" s="21"/>
      <c r="O20" s="21"/>
      <c r="P20" s="21"/>
      <c r="Q20" s="21"/>
      <c r="R20" s="21"/>
      <c r="S20" s="49">
        <f t="shared" si="7"/>
      </c>
      <c r="T20" s="16">
        <f t="shared" si="8"/>
      </c>
      <c r="U20" s="20"/>
      <c r="V20" s="20"/>
      <c r="W20" s="20"/>
      <c r="X20" s="20"/>
      <c r="Y20" s="20"/>
      <c r="Z20" s="32"/>
      <c r="AA20" s="20"/>
      <c r="AB20" s="18">
        <f t="shared" si="9"/>
      </c>
      <c r="AC20" s="18">
        <f t="shared" si="10"/>
      </c>
      <c r="AD20" s="18">
        <f t="shared" si="11"/>
      </c>
      <c r="AE20" s="18">
        <f t="shared" si="12"/>
      </c>
      <c r="AF20" s="18">
        <f t="shared" si="13"/>
      </c>
      <c r="AG20" s="18">
        <f t="shared" si="14"/>
      </c>
      <c r="AH20" s="18">
        <f t="shared" si="15"/>
      </c>
      <c r="AI20" s="18">
        <f t="shared" si="16"/>
      </c>
      <c r="AJ20" s="18">
        <f t="shared" si="17"/>
      </c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</row>
    <row r="21" spans="1:71" s="9" customFormat="1" ht="12.75">
      <c r="A21" s="53">
        <v>14</v>
      </c>
      <c r="B21" s="20"/>
      <c r="C21" s="20"/>
      <c r="D21" s="18">
        <f t="shared" si="4"/>
      </c>
      <c r="E21" s="20"/>
      <c r="F21" s="18">
        <f t="shared" si="3"/>
      </c>
      <c r="G21" s="18">
        <f t="shared" si="5"/>
      </c>
      <c r="H21" s="21"/>
      <c r="I21" s="21"/>
      <c r="J21" s="21"/>
      <c r="K21" s="21"/>
      <c r="L21" s="21"/>
      <c r="M21" s="49">
        <f t="shared" si="6"/>
      </c>
      <c r="N21" s="21"/>
      <c r="O21" s="21"/>
      <c r="P21" s="21"/>
      <c r="Q21" s="21"/>
      <c r="R21" s="21"/>
      <c r="S21" s="49">
        <f t="shared" si="7"/>
      </c>
      <c r="T21" s="16">
        <f t="shared" si="8"/>
      </c>
      <c r="U21" s="20"/>
      <c r="V21" s="20"/>
      <c r="W21" s="20"/>
      <c r="X21" s="20"/>
      <c r="Y21" s="20"/>
      <c r="Z21" s="32"/>
      <c r="AA21" s="20"/>
      <c r="AB21" s="18">
        <f t="shared" si="9"/>
      </c>
      <c r="AC21" s="18">
        <f t="shared" si="10"/>
      </c>
      <c r="AD21" s="18">
        <f t="shared" si="11"/>
      </c>
      <c r="AE21" s="18">
        <f t="shared" si="12"/>
      </c>
      <c r="AF21" s="18">
        <f t="shared" si="13"/>
      </c>
      <c r="AG21" s="18">
        <f t="shared" si="14"/>
      </c>
      <c r="AH21" s="18">
        <f t="shared" si="15"/>
      </c>
      <c r="AI21" s="18">
        <f t="shared" si="16"/>
      </c>
      <c r="AJ21" s="18">
        <f t="shared" si="17"/>
      </c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</row>
    <row r="22" spans="1:71" s="9" customFormat="1" ht="12.75">
      <c r="A22" s="53">
        <v>15</v>
      </c>
      <c r="B22" s="20"/>
      <c r="C22" s="20"/>
      <c r="D22" s="18">
        <f t="shared" si="4"/>
      </c>
      <c r="E22" s="20"/>
      <c r="F22" s="18">
        <f t="shared" si="3"/>
      </c>
      <c r="G22" s="18">
        <f t="shared" si="5"/>
      </c>
      <c r="H22" s="21"/>
      <c r="I22" s="21"/>
      <c r="J22" s="21"/>
      <c r="K22" s="21"/>
      <c r="L22" s="21"/>
      <c r="M22" s="49">
        <f t="shared" si="6"/>
      </c>
      <c r="N22" s="21"/>
      <c r="O22" s="21"/>
      <c r="P22" s="21"/>
      <c r="Q22" s="21"/>
      <c r="R22" s="21"/>
      <c r="S22" s="49">
        <f t="shared" si="7"/>
      </c>
      <c r="T22" s="16">
        <f t="shared" si="8"/>
      </c>
      <c r="U22" s="20"/>
      <c r="V22" s="20"/>
      <c r="W22" s="20"/>
      <c r="X22" s="20"/>
      <c r="Y22" s="20"/>
      <c r="Z22" s="32"/>
      <c r="AA22" s="20"/>
      <c r="AB22" s="18">
        <f t="shared" si="9"/>
      </c>
      <c r="AC22" s="18">
        <f t="shared" si="10"/>
      </c>
      <c r="AD22" s="18">
        <f t="shared" si="11"/>
      </c>
      <c r="AE22" s="18">
        <f t="shared" si="12"/>
      </c>
      <c r="AF22" s="18">
        <f t="shared" si="13"/>
      </c>
      <c r="AG22" s="18">
        <f t="shared" si="14"/>
      </c>
      <c r="AH22" s="18">
        <f t="shared" si="15"/>
      </c>
      <c r="AI22" s="18">
        <f t="shared" si="16"/>
      </c>
      <c r="AJ22" s="18">
        <f t="shared" si="17"/>
      </c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</row>
    <row r="23" spans="1:71" s="9" customFormat="1" ht="12.75">
      <c r="A23" s="53">
        <v>16</v>
      </c>
      <c r="B23" s="20"/>
      <c r="C23" s="20"/>
      <c r="D23" s="18">
        <f t="shared" si="4"/>
      </c>
      <c r="E23" s="20"/>
      <c r="F23" s="18">
        <f t="shared" si="3"/>
      </c>
      <c r="G23" s="18">
        <f t="shared" si="5"/>
      </c>
      <c r="H23" s="21"/>
      <c r="I23" s="21"/>
      <c r="J23" s="21"/>
      <c r="K23" s="21"/>
      <c r="L23" s="21"/>
      <c r="M23" s="49">
        <f t="shared" si="6"/>
      </c>
      <c r="N23" s="21"/>
      <c r="O23" s="21"/>
      <c r="P23" s="21"/>
      <c r="Q23" s="21"/>
      <c r="R23" s="21"/>
      <c r="S23" s="49">
        <f t="shared" si="7"/>
      </c>
      <c r="T23" s="16">
        <f t="shared" si="8"/>
      </c>
      <c r="U23" s="20"/>
      <c r="V23" s="20"/>
      <c r="W23" s="20"/>
      <c r="X23" s="20"/>
      <c r="Y23" s="20"/>
      <c r="Z23" s="32"/>
      <c r="AA23" s="20"/>
      <c r="AB23" s="18">
        <f t="shared" si="9"/>
      </c>
      <c r="AC23" s="18">
        <f t="shared" si="10"/>
      </c>
      <c r="AD23" s="18">
        <f t="shared" si="11"/>
      </c>
      <c r="AE23" s="18">
        <f t="shared" si="12"/>
      </c>
      <c r="AF23" s="18">
        <f t="shared" si="13"/>
      </c>
      <c r="AG23" s="18">
        <f t="shared" si="14"/>
      </c>
      <c r="AH23" s="18">
        <f t="shared" si="15"/>
      </c>
      <c r="AI23" s="18">
        <f t="shared" si="16"/>
      </c>
      <c r="AJ23" s="18">
        <f t="shared" si="17"/>
      </c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</row>
    <row r="24" spans="1:71" s="9" customFormat="1" ht="12.75">
      <c r="A24" s="53">
        <v>17</v>
      </c>
      <c r="B24" s="20"/>
      <c r="C24" s="20"/>
      <c r="D24" s="18">
        <f t="shared" si="4"/>
      </c>
      <c r="E24" s="20"/>
      <c r="F24" s="18">
        <f t="shared" si="3"/>
      </c>
      <c r="G24" s="18">
        <f t="shared" si="5"/>
      </c>
      <c r="H24" s="21"/>
      <c r="I24" s="21"/>
      <c r="J24" s="21"/>
      <c r="K24" s="21"/>
      <c r="L24" s="21"/>
      <c r="M24" s="49">
        <f t="shared" si="6"/>
      </c>
      <c r="N24" s="21"/>
      <c r="O24" s="21"/>
      <c r="P24" s="21"/>
      <c r="Q24" s="21"/>
      <c r="R24" s="21"/>
      <c r="S24" s="49">
        <f t="shared" si="7"/>
      </c>
      <c r="T24" s="16">
        <f t="shared" si="8"/>
      </c>
      <c r="U24" s="20"/>
      <c r="V24" s="20"/>
      <c r="W24" s="20"/>
      <c r="X24" s="20"/>
      <c r="Y24" s="20"/>
      <c r="Z24" s="32"/>
      <c r="AA24" s="20"/>
      <c r="AB24" s="18">
        <f t="shared" si="9"/>
      </c>
      <c r="AC24" s="18">
        <f t="shared" si="10"/>
      </c>
      <c r="AD24" s="18">
        <f t="shared" si="11"/>
      </c>
      <c r="AE24" s="18">
        <f t="shared" si="12"/>
      </c>
      <c r="AF24" s="18">
        <f t="shared" si="13"/>
      </c>
      <c r="AG24" s="18">
        <f t="shared" si="14"/>
      </c>
      <c r="AH24" s="18">
        <f t="shared" si="15"/>
      </c>
      <c r="AI24" s="18">
        <f t="shared" si="16"/>
      </c>
      <c r="AJ24" s="18">
        <f t="shared" si="17"/>
      </c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9" customFormat="1" ht="12.75">
      <c r="A25" s="53">
        <v>18</v>
      </c>
      <c r="B25" s="20"/>
      <c r="C25" s="20"/>
      <c r="D25" s="18">
        <f t="shared" si="4"/>
      </c>
      <c r="E25" s="20"/>
      <c r="F25" s="18">
        <f t="shared" si="3"/>
      </c>
      <c r="G25" s="18">
        <f t="shared" si="5"/>
      </c>
      <c r="H25" s="21"/>
      <c r="I25" s="21"/>
      <c r="J25" s="21"/>
      <c r="K25" s="21"/>
      <c r="L25" s="21"/>
      <c r="M25" s="49">
        <f t="shared" si="6"/>
      </c>
      <c r="N25" s="21"/>
      <c r="O25" s="21"/>
      <c r="P25" s="21"/>
      <c r="Q25" s="21"/>
      <c r="R25" s="21"/>
      <c r="S25" s="49">
        <f t="shared" si="7"/>
      </c>
      <c r="T25" s="16">
        <f t="shared" si="8"/>
      </c>
      <c r="U25" s="20"/>
      <c r="V25" s="20"/>
      <c r="W25" s="20"/>
      <c r="X25" s="20"/>
      <c r="Y25" s="20"/>
      <c r="Z25" s="32"/>
      <c r="AA25" s="20"/>
      <c r="AB25" s="18">
        <f t="shared" si="9"/>
      </c>
      <c r="AC25" s="18">
        <f t="shared" si="10"/>
      </c>
      <c r="AD25" s="18">
        <f t="shared" si="11"/>
      </c>
      <c r="AE25" s="18">
        <f t="shared" si="12"/>
      </c>
      <c r="AF25" s="18">
        <f t="shared" si="13"/>
      </c>
      <c r="AG25" s="18">
        <f t="shared" si="14"/>
      </c>
      <c r="AH25" s="18">
        <f t="shared" si="15"/>
      </c>
      <c r="AI25" s="18">
        <f t="shared" si="16"/>
      </c>
      <c r="AJ25" s="18">
        <f t="shared" si="17"/>
      </c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</row>
    <row r="26" spans="1:71" s="9" customFormat="1" ht="12.75">
      <c r="A26" s="53">
        <v>19</v>
      </c>
      <c r="B26" s="20"/>
      <c r="C26" s="20"/>
      <c r="D26" s="18">
        <f t="shared" si="4"/>
      </c>
      <c r="E26" s="20"/>
      <c r="F26" s="18">
        <f t="shared" si="3"/>
      </c>
      <c r="G26" s="18">
        <f t="shared" si="5"/>
      </c>
      <c r="H26" s="21"/>
      <c r="I26" s="21"/>
      <c r="J26" s="21"/>
      <c r="K26" s="21"/>
      <c r="L26" s="21"/>
      <c r="M26" s="49">
        <f t="shared" si="6"/>
      </c>
      <c r="N26" s="21"/>
      <c r="O26" s="21"/>
      <c r="P26" s="21"/>
      <c r="Q26" s="21"/>
      <c r="R26" s="21"/>
      <c r="S26" s="49">
        <f t="shared" si="7"/>
      </c>
      <c r="T26" s="16">
        <f t="shared" si="8"/>
      </c>
      <c r="U26" s="20"/>
      <c r="V26" s="20"/>
      <c r="W26" s="20"/>
      <c r="X26" s="20"/>
      <c r="Y26" s="20"/>
      <c r="Z26" s="32"/>
      <c r="AA26" s="20"/>
      <c r="AB26" s="18">
        <f t="shared" si="9"/>
      </c>
      <c r="AC26" s="18">
        <f t="shared" si="10"/>
      </c>
      <c r="AD26" s="18">
        <f t="shared" si="11"/>
      </c>
      <c r="AE26" s="18">
        <f t="shared" si="12"/>
      </c>
      <c r="AF26" s="18">
        <f t="shared" si="13"/>
      </c>
      <c r="AG26" s="18">
        <f t="shared" si="14"/>
      </c>
      <c r="AH26" s="18">
        <f t="shared" si="15"/>
      </c>
      <c r="AI26" s="18">
        <f t="shared" si="16"/>
      </c>
      <c r="AJ26" s="18">
        <f t="shared" si="17"/>
      </c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</row>
    <row r="27" spans="1:71" s="9" customFormat="1" ht="12.75">
      <c r="A27" s="53">
        <v>20</v>
      </c>
      <c r="B27" s="20"/>
      <c r="C27" s="20"/>
      <c r="D27" s="18">
        <f t="shared" si="4"/>
      </c>
      <c r="E27" s="20"/>
      <c r="F27" s="18">
        <f t="shared" si="3"/>
      </c>
      <c r="G27" s="18">
        <f t="shared" si="5"/>
      </c>
      <c r="H27" s="21"/>
      <c r="I27" s="21"/>
      <c r="J27" s="21"/>
      <c r="K27" s="21"/>
      <c r="L27" s="21"/>
      <c r="M27" s="49">
        <f t="shared" si="6"/>
      </c>
      <c r="N27" s="21"/>
      <c r="O27" s="21"/>
      <c r="P27" s="21"/>
      <c r="Q27" s="21"/>
      <c r="R27" s="21"/>
      <c r="S27" s="49">
        <f t="shared" si="7"/>
      </c>
      <c r="T27" s="16">
        <f t="shared" si="8"/>
      </c>
      <c r="U27" s="20"/>
      <c r="V27" s="20"/>
      <c r="W27" s="20"/>
      <c r="X27" s="20"/>
      <c r="Y27" s="20"/>
      <c r="Z27" s="32"/>
      <c r="AA27" s="20"/>
      <c r="AB27" s="18">
        <f t="shared" si="9"/>
      </c>
      <c r="AC27" s="18">
        <f t="shared" si="10"/>
      </c>
      <c r="AD27" s="18">
        <f t="shared" si="11"/>
      </c>
      <c r="AE27" s="18">
        <f t="shared" si="12"/>
      </c>
      <c r="AF27" s="18">
        <f t="shared" si="13"/>
      </c>
      <c r="AG27" s="18">
        <f t="shared" si="14"/>
      </c>
      <c r="AH27" s="18">
        <f t="shared" si="15"/>
      </c>
      <c r="AI27" s="18">
        <f t="shared" si="16"/>
      </c>
      <c r="AJ27" s="18">
        <f t="shared" si="17"/>
      </c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</row>
    <row r="28" spans="1:71" s="9" customFormat="1" ht="12.75">
      <c r="A28" s="53">
        <v>21</v>
      </c>
      <c r="B28" s="20"/>
      <c r="C28" s="20"/>
      <c r="D28" s="18">
        <f t="shared" si="4"/>
      </c>
      <c r="E28" s="20"/>
      <c r="F28" s="18">
        <f t="shared" si="3"/>
      </c>
      <c r="G28" s="18">
        <f t="shared" si="5"/>
      </c>
      <c r="H28" s="21"/>
      <c r="I28" s="21"/>
      <c r="J28" s="21"/>
      <c r="K28" s="21"/>
      <c r="L28" s="21"/>
      <c r="M28" s="49">
        <f t="shared" si="6"/>
      </c>
      <c r="N28" s="21"/>
      <c r="O28" s="21"/>
      <c r="P28" s="21"/>
      <c r="Q28" s="21"/>
      <c r="R28" s="21"/>
      <c r="S28" s="49">
        <f t="shared" si="7"/>
      </c>
      <c r="T28" s="16">
        <f t="shared" si="8"/>
      </c>
      <c r="U28" s="20"/>
      <c r="V28" s="20"/>
      <c r="W28" s="20"/>
      <c r="X28" s="20"/>
      <c r="Y28" s="20"/>
      <c r="Z28" s="32"/>
      <c r="AA28" s="20"/>
      <c r="AB28" s="18">
        <f t="shared" si="9"/>
      </c>
      <c r="AC28" s="18">
        <f t="shared" si="10"/>
      </c>
      <c r="AD28" s="18">
        <f t="shared" si="11"/>
      </c>
      <c r="AE28" s="18">
        <f t="shared" si="12"/>
      </c>
      <c r="AF28" s="18">
        <f t="shared" si="13"/>
      </c>
      <c r="AG28" s="18">
        <f t="shared" si="14"/>
      </c>
      <c r="AH28" s="18">
        <f t="shared" si="15"/>
      </c>
      <c r="AI28" s="18">
        <f t="shared" si="16"/>
      </c>
      <c r="AJ28" s="18">
        <f t="shared" si="17"/>
      </c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</row>
    <row r="29" spans="1:71" s="9" customFormat="1" ht="12.75">
      <c r="A29" s="53">
        <v>22</v>
      </c>
      <c r="B29" s="20"/>
      <c r="C29" s="20"/>
      <c r="D29" s="18">
        <f t="shared" si="4"/>
      </c>
      <c r="E29" s="20"/>
      <c r="F29" s="18">
        <f t="shared" si="3"/>
      </c>
      <c r="G29" s="18">
        <f t="shared" si="5"/>
      </c>
      <c r="H29" s="21"/>
      <c r="I29" s="21"/>
      <c r="J29" s="21"/>
      <c r="K29" s="21"/>
      <c r="L29" s="21"/>
      <c r="M29" s="49">
        <f t="shared" si="6"/>
      </c>
      <c r="N29" s="21"/>
      <c r="O29" s="21"/>
      <c r="P29" s="21"/>
      <c r="Q29" s="21"/>
      <c r="R29" s="21"/>
      <c r="S29" s="49">
        <f t="shared" si="7"/>
      </c>
      <c r="T29" s="16">
        <f t="shared" si="8"/>
      </c>
      <c r="U29" s="20"/>
      <c r="V29" s="20"/>
      <c r="W29" s="20"/>
      <c r="X29" s="20"/>
      <c r="Y29" s="20"/>
      <c r="Z29" s="32"/>
      <c r="AA29" s="20"/>
      <c r="AB29" s="18">
        <f t="shared" si="9"/>
      </c>
      <c r="AC29" s="18">
        <f t="shared" si="10"/>
      </c>
      <c r="AD29" s="18">
        <f t="shared" si="11"/>
      </c>
      <c r="AE29" s="18">
        <f t="shared" si="12"/>
      </c>
      <c r="AF29" s="18">
        <f t="shared" si="13"/>
      </c>
      <c r="AG29" s="18">
        <f t="shared" si="14"/>
      </c>
      <c r="AH29" s="18">
        <f t="shared" si="15"/>
      </c>
      <c r="AI29" s="18">
        <f t="shared" si="16"/>
      </c>
      <c r="AJ29" s="18">
        <f t="shared" si="17"/>
      </c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</row>
    <row r="30" spans="1:71" s="9" customFormat="1" ht="12.75">
      <c r="A30" s="53">
        <v>23</v>
      </c>
      <c r="B30" s="20"/>
      <c r="C30" s="20"/>
      <c r="D30" s="18">
        <f t="shared" si="4"/>
      </c>
      <c r="E30" s="20"/>
      <c r="F30" s="18">
        <f t="shared" si="3"/>
      </c>
      <c r="G30" s="18">
        <f t="shared" si="5"/>
      </c>
      <c r="H30" s="21"/>
      <c r="I30" s="21"/>
      <c r="J30" s="21"/>
      <c r="K30" s="21"/>
      <c r="L30" s="21"/>
      <c r="M30" s="49">
        <f t="shared" si="6"/>
      </c>
      <c r="N30" s="21"/>
      <c r="O30" s="21"/>
      <c r="P30" s="21"/>
      <c r="Q30" s="21"/>
      <c r="R30" s="21"/>
      <c r="S30" s="49">
        <f t="shared" si="7"/>
      </c>
      <c r="T30" s="16">
        <f t="shared" si="8"/>
      </c>
      <c r="U30" s="20"/>
      <c r="V30" s="20"/>
      <c r="W30" s="20"/>
      <c r="X30" s="20"/>
      <c r="Y30" s="20"/>
      <c r="Z30" s="32"/>
      <c r="AA30" s="20"/>
      <c r="AB30" s="18">
        <f t="shared" si="9"/>
      </c>
      <c r="AC30" s="18">
        <f t="shared" si="10"/>
      </c>
      <c r="AD30" s="18">
        <f t="shared" si="11"/>
      </c>
      <c r="AE30" s="18">
        <f t="shared" si="12"/>
      </c>
      <c r="AF30" s="18">
        <f t="shared" si="13"/>
      </c>
      <c r="AG30" s="18">
        <f t="shared" si="14"/>
      </c>
      <c r="AH30" s="18">
        <f t="shared" si="15"/>
      </c>
      <c r="AI30" s="18">
        <f t="shared" si="16"/>
      </c>
      <c r="AJ30" s="18">
        <f t="shared" si="17"/>
      </c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</row>
    <row r="31" spans="1:71" s="9" customFormat="1" ht="12.75">
      <c r="A31" s="53">
        <v>24</v>
      </c>
      <c r="B31" s="20"/>
      <c r="C31" s="20"/>
      <c r="D31" s="18">
        <f t="shared" si="4"/>
      </c>
      <c r="E31" s="20"/>
      <c r="F31" s="18">
        <f t="shared" si="3"/>
      </c>
      <c r="G31" s="18">
        <f t="shared" si="5"/>
      </c>
      <c r="H31" s="21"/>
      <c r="I31" s="21"/>
      <c r="J31" s="21"/>
      <c r="K31" s="21"/>
      <c r="L31" s="21"/>
      <c r="M31" s="49">
        <f t="shared" si="6"/>
      </c>
      <c r="N31" s="21"/>
      <c r="O31" s="21"/>
      <c r="P31" s="21"/>
      <c r="Q31" s="21"/>
      <c r="R31" s="21"/>
      <c r="S31" s="49">
        <f t="shared" si="7"/>
      </c>
      <c r="T31" s="16">
        <f t="shared" si="8"/>
      </c>
      <c r="U31" s="20"/>
      <c r="V31" s="20"/>
      <c r="W31" s="20"/>
      <c r="X31" s="20"/>
      <c r="Y31" s="20"/>
      <c r="Z31" s="32"/>
      <c r="AA31" s="20"/>
      <c r="AB31" s="18">
        <f t="shared" si="9"/>
      </c>
      <c r="AC31" s="18">
        <f t="shared" si="10"/>
      </c>
      <c r="AD31" s="18">
        <f t="shared" si="11"/>
      </c>
      <c r="AE31" s="18">
        <f t="shared" si="12"/>
      </c>
      <c r="AF31" s="18">
        <f t="shared" si="13"/>
      </c>
      <c r="AG31" s="18">
        <f t="shared" si="14"/>
      </c>
      <c r="AH31" s="18">
        <f t="shared" si="15"/>
      </c>
      <c r="AI31" s="18">
        <f t="shared" si="16"/>
      </c>
      <c r="AJ31" s="18">
        <f t="shared" si="17"/>
      </c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</row>
    <row r="32" spans="1:71" s="9" customFormat="1" ht="12.75">
      <c r="A32" s="53">
        <v>25</v>
      </c>
      <c r="B32" s="20"/>
      <c r="C32" s="20"/>
      <c r="D32" s="18">
        <f t="shared" si="4"/>
      </c>
      <c r="E32" s="20"/>
      <c r="F32" s="18">
        <f t="shared" si="3"/>
      </c>
      <c r="G32" s="18">
        <f t="shared" si="5"/>
      </c>
      <c r="H32" s="21"/>
      <c r="I32" s="21"/>
      <c r="J32" s="21"/>
      <c r="K32" s="21"/>
      <c r="L32" s="21"/>
      <c r="M32" s="49">
        <f t="shared" si="6"/>
      </c>
      <c r="N32" s="21"/>
      <c r="O32" s="21"/>
      <c r="P32" s="21"/>
      <c r="Q32" s="21"/>
      <c r="R32" s="21"/>
      <c r="S32" s="49">
        <f t="shared" si="7"/>
      </c>
      <c r="T32" s="16">
        <f t="shared" si="8"/>
      </c>
      <c r="U32" s="20"/>
      <c r="V32" s="20"/>
      <c r="W32" s="20"/>
      <c r="X32" s="20"/>
      <c r="Y32" s="20"/>
      <c r="Z32" s="32"/>
      <c r="AA32" s="20"/>
      <c r="AB32" s="18">
        <f t="shared" si="9"/>
      </c>
      <c r="AC32" s="18">
        <f t="shared" si="10"/>
      </c>
      <c r="AD32" s="18">
        <f t="shared" si="11"/>
      </c>
      <c r="AE32" s="18">
        <f t="shared" si="12"/>
      </c>
      <c r="AF32" s="18">
        <f t="shared" si="13"/>
      </c>
      <c r="AG32" s="18">
        <f t="shared" si="14"/>
      </c>
      <c r="AH32" s="18">
        <f t="shared" si="15"/>
      </c>
      <c r="AI32" s="18">
        <f t="shared" si="16"/>
      </c>
      <c r="AJ32" s="18">
        <f t="shared" si="17"/>
      </c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</row>
    <row r="33" spans="1:71" s="9" customFormat="1" ht="12.75">
      <c r="A33" s="53">
        <v>26</v>
      </c>
      <c r="B33" s="20"/>
      <c r="C33" s="20"/>
      <c r="D33" s="18">
        <f t="shared" si="4"/>
      </c>
      <c r="E33" s="20"/>
      <c r="F33" s="18">
        <f t="shared" si="3"/>
      </c>
      <c r="G33" s="18">
        <f t="shared" si="5"/>
      </c>
      <c r="H33" s="21"/>
      <c r="I33" s="21"/>
      <c r="J33" s="21"/>
      <c r="K33" s="21"/>
      <c r="L33" s="21"/>
      <c r="M33" s="49">
        <f t="shared" si="6"/>
      </c>
      <c r="N33" s="21"/>
      <c r="O33" s="21"/>
      <c r="P33" s="21"/>
      <c r="Q33" s="21"/>
      <c r="R33" s="21"/>
      <c r="S33" s="49">
        <f t="shared" si="7"/>
      </c>
      <c r="T33" s="16">
        <f t="shared" si="8"/>
      </c>
      <c r="U33" s="20"/>
      <c r="V33" s="20"/>
      <c r="W33" s="20"/>
      <c r="X33" s="20"/>
      <c r="Y33" s="20"/>
      <c r="Z33" s="32"/>
      <c r="AA33" s="20"/>
      <c r="AB33" s="18">
        <f t="shared" si="9"/>
      </c>
      <c r="AC33" s="18">
        <f t="shared" si="10"/>
      </c>
      <c r="AD33" s="18">
        <f t="shared" si="11"/>
      </c>
      <c r="AE33" s="18">
        <f t="shared" si="12"/>
      </c>
      <c r="AF33" s="18">
        <f t="shared" si="13"/>
      </c>
      <c r="AG33" s="18">
        <f t="shared" si="14"/>
      </c>
      <c r="AH33" s="18">
        <f t="shared" si="15"/>
      </c>
      <c r="AI33" s="18">
        <f t="shared" si="16"/>
      </c>
      <c r="AJ33" s="18">
        <f t="shared" si="17"/>
      </c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s="9" customFormat="1" ht="12.75">
      <c r="A34" s="53">
        <v>27</v>
      </c>
      <c r="B34" s="20"/>
      <c r="C34" s="20"/>
      <c r="D34" s="18">
        <f t="shared" si="4"/>
      </c>
      <c r="E34" s="20"/>
      <c r="F34" s="18">
        <f t="shared" si="3"/>
      </c>
      <c r="G34" s="18">
        <f t="shared" si="5"/>
      </c>
      <c r="H34" s="21"/>
      <c r="I34" s="21"/>
      <c r="J34" s="21"/>
      <c r="K34" s="21"/>
      <c r="L34" s="21"/>
      <c r="M34" s="49">
        <f t="shared" si="6"/>
      </c>
      <c r="N34" s="21"/>
      <c r="O34" s="21"/>
      <c r="P34" s="21"/>
      <c r="Q34" s="21"/>
      <c r="R34" s="21"/>
      <c r="S34" s="49">
        <f t="shared" si="7"/>
      </c>
      <c r="T34" s="16">
        <f t="shared" si="8"/>
      </c>
      <c r="U34" s="20"/>
      <c r="V34" s="20"/>
      <c r="W34" s="20"/>
      <c r="X34" s="20"/>
      <c r="Y34" s="20"/>
      <c r="Z34" s="32"/>
      <c r="AA34" s="20"/>
      <c r="AB34" s="18">
        <f t="shared" si="9"/>
      </c>
      <c r="AC34" s="18">
        <f t="shared" si="10"/>
      </c>
      <c r="AD34" s="18">
        <f t="shared" si="11"/>
      </c>
      <c r="AE34" s="18">
        <f t="shared" si="12"/>
      </c>
      <c r="AF34" s="18">
        <f t="shared" si="13"/>
      </c>
      <c r="AG34" s="18">
        <f t="shared" si="14"/>
      </c>
      <c r="AH34" s="18">
        <f t="shared" si="15"/>
      </c>
      <c r="AI34" s="18">
        <f t="shared" si="16"/>
      </c>
      <c r="AJ34" s="18">
        <f t="shared" si="17"/>
      </c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9" customFormat="1" ht="12.75">
      <c r="A35" s="53">
        <v>28</v>
      </c>
      <c r="B35" s="20"/>
      <c r="C35" s="20"/>
      <c r="D35" s="18">
        <f t="shared" si="4"/>
      </c>
      <c r="E35" s="20"/>
      <c r="F35" s="18">
        <f t="shared" si="3"/>
      </c>
      <c r="G35" s="18">
        <f t="shared" si="5"/>
      </c>
      <c r="H35" s="21"/>
      <c r="I35" s="21"/>
      <c r="J35" s="21"/>
      <c r="K35" s="21"/>
      <c r="L35" s="21"/>
      <c r="M35" s="49">
        <f t="shared" si="6"/>
      </c>
      <c r="N35" s="21"/>
      <c r="O35" s="21"/>
      <c r="P35" s="21"/>
      <c r="Q35" s="21"/>
      <c r="R35" s="21"/>
      <c r="S35" s="49">
        <f t="shared" si="7"/>
      </c>
      <c r="T35" s="16">
        <f t="shared" si="8"/>
      </c>
      <c r="U35" s="20"/>
      <c r="V35" s="20"/>
      <c r="W35" s="20"/>
      <c r="X35" s="20"/>
      <c r="Y35" s="20"/>
      <c r="Z35" s="32"/>
      <c r="AA35" s="20"/>
      <c r="AB35" s="18">
        <f t="shared" si="9"/>
      </c>
      <c r="AC35" s="18">
        <f t="shared" si="10"/>
      </c>
      <c r="AD35" s="18">
        <f t="shared" si="11"/>
      </c>
      <c r="AE35" s="18">
        <f t="shared" si="12"/>
      </c>
      <c r="AF35" s="18">
        <f t="shared" si="13"/>
      </c>
      <c r="AG35" s="18">
        <f t="shared" si="14"/>
      </c>
      <c r="AH35" s="18">
        <f t="shared" si="15"/>
      </c>
      <c r="AI35" s="18">
        <f t="shared" si="16"/>
      </c>
      <c r="AJ35" s="18">
        <f t="shared" si="17"/>
      </c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</row>
    <row r="36" spans="1:71" s="9" customFormat="1" ht="12.75">
      <c r="A36" s="53">
        <v>29</v>
      </c>
      <c r="B36" s="20"/>
      <c r="C36" s="20"/>
      <c r="D36" s="18">
        <f t="shared" si="4"/>
      </c>
      <c r="E36" s="20"/>
      <c r="F36" s="18">
        <f t="shared" si="3"/>
      </c>
      <c r="G36" s="18">
        <f t="shared" si="5"/>
      </c>
      <c r="H36" s="21"/>
      <c r="I36" s="21"/>
      <c r="J36" s="21"/>
      <c r="K36" s="21"/>
      <c r="L36" s="21"/>
      <c r="M36" s="49">
        <f t="shared" si="6"/>
      </c>
      <c r="N36" s="21"/>
      <c r="O36" s="21"/>
      <c r="P36" s="21"/>
      <c r="Q36" s="21"/>
      <c r="R36" s="21"/>
      <c r="S36" s="49">
        <f t="shared" si="7"/>
      </c>
      <c r="T36" s="16">
        <f t="shared" si="8"/>
      </c>
      <c r="U36" s="20"/>
      <c r="V36" s="20"/>
      <c r="W36" s="20"/>
      <c r="X36" s="20"/>
      <c r="Y36" s="20"/>
      <c r="Z36" s="32"/>
      <c r="AA36" s="20"/>
      <c r="AB36" s="18">
        <f t="shared" si="9"/>
      </c>
      <c r="AC36" s="18">
        <f t="shared" si="10"/>
      </c>
      <c r="AD36" s="18">
        <f t="shared" si="11"/>
      </c>
      <c r="AE36" s="18">
        <f t="shared" si="12"/>
      </c>
      <c r="AF36" s="18">
        <f t="shared" si="13"/>
      </c>
      <c r="AG36" s="18">
        <f t="shared" si="14"/>
      </c>
      <c r="AH36" s="18">
        <f t="shared" si="15"/>
      </c>
      <c r="AI36" s="18">
        <f t="shared" si="16"/>
      </c>
      <c r="AJ36" s="18">
        <f t="shared" si="17"/>
      </c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</row>
    <row r="37" spans="1:71" s="9" customFormat="1" ht="12.75">
      <c r="A37" s="53">
        <v>30</v>
      </c>
      <c r="B37" s="20"/>
      <c r="C37" s="20"/>
      <c r="D37" s="18">
        <f t="shared" si="4"/>
      </c>
      <c r="E37" s="20"/>
      <c r="F37" s="18">
        <f t="shared" si="3"/>
      </c>
      <c r="G37" s="18">
        <f t="shared" si="5"/>
      </c>
      <c r="H37" s="21"/>
      <c r="I37" s="21"/>
      <c r="J37" s="21"/>
      <c r="K37" s="21"/>
      <c r="L37" s="21"/>
      <c r="M37" s="49">
        <f t="shared" si="6"/>
      </c>
      <c r="N37" s="21"/>
      <c r="O37" s="21"/>
      <c r="P37" s="21"/>
      <c r="Q37" s="21"/>
      <c r="R37" s="21"/>
      <c r="S37" s="49">
        <f t="shared" si="7"/>
      </c>
      <c r="T37" s="16">
        <f t="shared" si="8"/>
      </c>
      <c r="U37" s="20"/>
      <c r="V37" s="20"/>
      <c r="W37" s="20"/>
      <c r="X37" s="20"/>
      <c r="Y37" s="20"/>
      <c r="Z37" s="32"/>
      <c r="AA37" s="20"/>
      <c r="AB37" s="18">
        <f t="shared" si="9"/>
      </c>
      <c r="AC37" s="18">
        <f t="shared" si="10"/>
      </c>
      <c r="AD37" s="18">
        <f t="shared" si="11"/>
      </c>
      <c r="AE37" s="18">
        <f t="shared" si="12"/>
      </c>
      <c r="AF37" s="18">
        <f t="shared" si="13"/>
      </c>
      <c r="AG37" s="18">
        <f t="shared" si="14"/>
      </c>
      <c r="AH37" s="18">
        <f t="shared" si="15"/>
      </c>
      <c r="AI37" s="18">
        <f t="shared" si="16"/>
      </c>
      <c r="AJ37" s="18">
        <f t="shared" si="17"/>
      </c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</row>
    <row r="38" spans="1:71" s="9" customFormat="1" ht="12.75">
      <c r="A38" s="53">
        <v>31</v>
      </c>
      <c r="B38" s="20"/>
      <c r="C38" s="20"/>
      <c r="D38" s="18">
        <f t="shared" si="4"/>
      </c>
      <c r="E38" s="20"/>
      <c r="F38" s="18">
        <f t="shared" si="3"/>
      </c>
      <c r="G38" s="18">
        <f t="shared" si="5"/>
      </c>
      <c r="H38" s="21"/>
      <c r="I38" s="21"/>
      <c r="J38" s="21"/>
      <c r="K38" s="21"/>
      <c r="L38" s="21"/>
      <c r="M38" s="49">
        <f t="shared" si="6"/>
      </c>
      <c r="N38" s="21"/>
      <c r="O38" s="21"/>
      <c r="P38" s="21"/>
      <c r="Q38" s="21"/>
      <c r="R38" s="21"/>
      <c r="S38" s="49">
        <f t="shared" si="7"/>
      </c>
      <c r="T38" s="16">
        <f t="shared" si="8"/>
      </c>
      <c r="U38" s="20"/>
      <c r="V38" s="20"/>
      <c r="W38" s="20"/>
      <c r="X38" s="20"/>
      <c r="Y38" s="20"/>
      <c r="Z38" s="32"/>
      <c r="AA38" s="20"/>
      <c r="AB38" s="18">
        <f t="shared" si="9"/>
      </c>
      <c r="AC38" s="18">
        <f t="shared" si="10"/>
      </c>
      <c r="AD38" s="18">
        <f t="shared" si="11"/>
      </c>
      <c r="AE38" s="18">
        <f t="shared" si="12"/>
      </c>
      <c r="AF38" s="18">
        <f t="shared" si="13"/>
      </c>
      <c r="AG38" s="18">
        <f t="shared" si="14"/>
      </c>
      <c r="AH38" s="18">
        <f t="shared" si="15"/>
      </c>
      <c r="AI38" s="18">
        <f t="shared" si="16"/>
      </c>
      <c r="AJ38" s="18">
        <f t="shared" si="17"/>
      </c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</row>
    <row r="39" spans="1:71" s="9" customFormat="1" ht="12.75">
      <c r="A39" s="53">
        <v>32</v>
      </c>
      <c r="B39" s="20"/>
      <c r="C39" s="20"/>
      <c r="D39" s="18">
        <f t="shared" si="4"/>
      </c>
      <c r="E39" s="20"/>
      <c r="F39" s="18">
        <f t="shared" si="3"/>
      </c>
      <c r="G39" s="18">
        <f t="shared" si="5"/>
      </c>
      <c r="H39" s="21"/>
      <c r="I39" s="21"/>
      <c r="J39" s="21"/>
      <c r="K39" s="21"/>
      <c r="L39" s="21"/>
      <c r="M39" s="49">
        <f t="shared" si="6"/>
      </c>
      <c r="N39" s="21"/>
      <c r="O39" s="21"/>
      <c r="P39" s="21"/>
      <c r="Q39" s="21"/>
      <c r="R39" s="21"/>
      <c r="S39" s="49">
        <f t="shared" si="7"/>
      </c>
      <c r="T39" s="16">
        <f t="shared" si="8"/>
      </c>
      <c r="U39" s="20"/>
      <c r="V39" s="20"/>
      <c r="W39" s="20"/>
      <c r="X39" s="20"/>
      <c r="Y39" s="20"/>
      <c r="Z39" s="32"/>
      <c r="AA39" s="20"/>
      <c r="AB39" s="18">
        <f t="shared" si="9"/>
      </c>
      <c r="AC39" s="18">
        <f t="shared" si="10"/>
      </c>
      <c r="AD39" s="18">
        <f t="shared" si="11"/>
      </c>
      <c r="AE39" s="18">
        <f t="shared" si="12"/>
      </c>
      <c r="AF39" s="18">
        <f t="shared" si="13"/>
      </c>
      <c r="AG39" s="18">
        <f t="shared" si="14"/>
      </c>
      <c r="AH39" s="18">
        <f t="shared" si="15"/>
      </c>
      <c r="AI39" s="18">
        <f t="shared" si="16"/>
      </c>
      <c r="AJ39" s="18">
        <f t="shared" si="17"/>
      </c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</row>
    <row r="40" spans="1:71" s="9" customFormat="1" ht="12.75">
      <c r="A40" s="53">
        <v>33</v>
      </c>
      <c r="B40" s="20"/>
      <c r="C40" s="20"/>
      <c r="D40" s="18">
        <f t="shared" si="4"/>
      </c>
      <c r="E40" s="20"/>
      <c r="F40" s="18">
        <f t="shared" si="3"/>
      </c>
      <c r="G40" s="18">
        <f t="shared" si="5"/>
      </c>
      <c r="H40" s="21"/>
      <c r="I40" s="21"/>
      <c r="J40" s="21"/>
      <c r="K40" s="21"/>
      <c r="L40" s="21"/>
      <c r="M40" s="49">
        <f t="shared" si="6"/>
      </c>
      <c r="N40" s="21"/>
      <c r="O40" s="21"/>
      <c r="P40" s="21"/>
      <c r="Q40" s="21"/>
      <c r="R40" s="21"/>
      <c r="S40" s="49">
        <f t="shared" si="7"/>
      </c>
      <c r="T40" s="16">
        <f t="shared" si="8"/>
      </c>
      <c r="U40" s="20"/>
      <c r="V40" s="20"/>
      <c r="W40" s="20"/>
      <c r="X40" s="20"/>
      <c r="Y40" s="20"/>
      <c r="Z40" s="32"/>
      <c r="AA40" s="20"/>
      <c r="AB40" s="18">
        <f t="shared" si="9"/>
      </c>
      <c r="AC40" s="18">
        <f t="shared" si="10"/>
      </c>
      <c r="AD40" s="18">
        <f t="shared" si="11"/>
      </c>
      <c r="AE40" s="18">
        <f t="shared" si="12"/>
      </c>
      <c r="AF40" s="18">
        <f t="shared" si="13"/>
      </c>
      <c r="AG40" s="18">
        <f t="shared" si="14"/>
      </c>
      <c r="AH40" s="18">
        <f t="shared" si="15"/>
      </c>
      <c r="AI40" s="18">
        <f t="shared" si="16"/>
      </c>
      <c r="AJ40" s="18">
        <f t="shared" si="17"/>
      </c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</row>
    <row r="41" spans="1:71" s="9" customFormat="1" ht="12.75">
      <c r="A41" s="53">
        <v>34</v>
      </c>
      <c r="B41" s="20"/>
      <c r="C41" s="20"/>
      <c r="D41" s="18">
        <f t="shared" si="4"/>
      </c>
      <c r="E41" s="20"/>
      <c r="F41" s="18">
        <f t="shared" si="3"/>
      </c>
      <c r="G41" s="18">
        <f t="shared" si="5"/>
      </c>
      <c r="H41" s="21"/>
      <c r="I41" s="21"/>
      <c r="J41" s="21"/>
      <c r="K41" s="21"/>
      <c r="L41" s="21"/>
      <c r="M41" s="49">
        <f t="shared" si="6"/>
      </c>
      <c r="N41" s="21"/>
      <c r="O41" s="21"/>
      <c r="P41" s="21"/>
      <c r="Q41" s="21"/>
      <c r="R41" s="21"/>
      <c r="S41" s="49">
        <f t="shared" si="7"/>
      </c>
      <c r="T41" s="16">
        <f t="shared" si="8"/>
      </c>
      <c r="U41" s="20"/>
      <c r="V41" s="20"/>
      <c r="W41" s="20"/>
      <c r="X41" s="20"/>
      <c r="Y41" s="20"/>
      <c r="Z41" s="32"/>
      <c r="AA41" s="20"/>
      <c r="AB41" s="18">
        <f t="shared" si="9"/>
      </c>
      <c r="AC41" s="18">
        <f t="shared" si="10"/>
      </c>
      <c r="AD41" s="18">
        <f t="shared" si="11"/>
      </c>
      <c r="AE41" s="18">
        <f t="shared" si="12"/>
      </c>
      <c r="AF41" s="18">
        <f t="shared" si="13"/>
      </c>
      <c r="AG41" s="18">
        <f t="shared" si="14"/>
      </c>
      <c r="AH41" s="18">
        <f t="shared" si="15"/>
      </c>
      <c r="AI41" s="18">
        <f t="shared" si="16"/>
      </c>
      <c r="AJ41" s="18">
        <f t="shared" si="17"/>
      </c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</row>
    <row r="42" spans="1:71" s="9" customFormat="1" ht="12.75">
      <c r="A42" s="53">
        <v>35</v>
      </c>
      <c r="B42" s="20"/>
      <c r="C42" s="20"/>
      <c r="D42" s="18">
        <f t="shared" si="4"/>
      </c>
      <c r="E42" s="20"/>
      <c r="F42" s="18">
        <f t="shared" si="3"/>
      </c>
      <c r="G42" s="18">
        <f t="shared" si="5"/>
      </c>
      <c r="H42" s="21"/>
      <c r="I42" s="21"/>
      <c r="J42" s="21"/>
      <c r="K42" s="21"/>
      <c r="L42" s="21"/>
      <c r="M42" s="49">
        <f t="shared" si="6"/>
      </c>
      <c r="N42" s="21"/>
      <c r="O42" s="21"/>
      <c r="P42" s="21"/>
      <c r="Q42" s="21"/>
      <c r="R42" s="21"/>
      <c r="S42" s="49">
        <f t="shared" si="7"/>
      </c>
      <c r="T42" s="16">
        <f t="shared" si="8"/>
      </c>
      <c r="U42" s="20"/>
      <c r="V42" s="20"/>
      <c r="W42" s="20"/>
      <c r="X42" s="20"/>
      <c r="Y42" s="20"/>
      <c r="Z42" s="32"/>
      <c r="AA42" s="20"/>
      <c r="AB42" s="18">
        <f t="shared" si="9"/>
      </c>
      <c r="AC42" s="18">
        <f t="shared" si="10"/>
      </c>
      <c r="AD42" s="18">
        <f t="shared" si="11"/>
      </c>
      <c r="AE42" s="18">
        <f t="shared" si="12"/>
      </c>
      <c r="AF42" s="18">
        <f t="shared" si="13"/>
      </c>
      <c r="AG42" s="18">
        <f t="shared" si="14"/>
      </c>
      <c r="AH42" s="18">
        <f t="shared" si="15"/>
      </c>
      <c r="AI42" s="18">
        <f t="shared" si="16"/>
      </c>
      <c r="AJ42" s="18">
        <f t="shared" si="17"/>
      </c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9" customFormat="1" ht="12.75">
      <c r="A43" s="53">
        <v>36</v>
      </c>
      <c r="B43" s="20"/>
      <c r="C43" s="20"/>
      <c r="D43" s="18">
        <f t="shared" si="4"/>
      </c>
      <c r="E43" s="20"/>
      <c r="F43" s="18">
        <f t="shared" si="3"/>
      </c>
      <c r="G43" s="18">
        <f t="shared" si="5"/>
      </c>
      <c r="H43" s="21"/>
      <c r="I43" s="21"/>
      <c r="J43" s="21"/>
      <c r="K43" s="21"/>
      <c r="L43" s="21"/>
      <c r="M43" s="49">
        <f t="shared" si="6"/>
      </c>
      <c r="N43" s="21"/>
      <c r="O43" s="21"/>
      <c r="P43" s="21"/>
      <c r="Q43" s="21"/>
      <c r="R43" s="21"/>
      <c r="S43" s="49">
        <f t="shared" si="7"/>
      </c>
      <c r="T43" s="16">
        <f t="shared" si="8"/>
      </c>
      <c r="U43" s="20"/>
      <c r="V43" s="20"/>
      <c r="W43" s="20"/>
      <c r="X43" s="20"/>
      <c r="Y43" s="20"/>
      <c r="Z43" s="32"/>
      <c r="AA43" s="20"/>
      <c r="AB43" s="18">
        <f t="shared" si="9"/>
      </c>
      <c r="AC43" s="18">
        <f t="shared" si="10"/>
      </c>
      <c r="AD43" s="18">
        <f t="shared" si="11"/>
      </c>
      <c r="AE43" s="18">
        <f t="shared" si="12"/>
      </c>
      <c r="AF43" s="18">
        <f t="shared" si="13"/>
      </c>
      <c r="AG43" s="18">
        <f t="shared" si="14"/>
      </c>
      <c r="AH43" s="18">
        <f t="shared" si="15"/>
      </c>
      <c r="AI43" s="18">
        <f t="shared" si="16"/>
      </c>
      <c r="AJ43" s="18">
        <f t="shared" si="17"/>
      </c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</row>
    <row r="44" spans="1:71" s="9" customFormat="1" ht="12.75">
      <c r="A44" s="53">
        <v>37</v>
      </c>
      <c r="B44" s="20"/>
      <c r="C44" s="20"/>
      <c r="D44" s="18">
        <f t="shared" si="4"/>
      </c>
      <c r="E44" s="20"/>
      <c r="F44" s="18">
        <f t="shared" si="3"/>
      </c>
      <c r="G44" s="18">
        <f t="shared" si="5"/>
      </c>
      <c r="H44" s="21"/>
      <c r="I44" s="21"/>
      <c r="J44" s="21"/>
      <c r="K44" s="21"/>
      <c r="L44" s="21"/>
      <c r="M44" s="49">
        <f t="shared" si="6"/>
      </c>
      <c r="N44" s="21"/>
      <c r="O44" s="21"/>
      <c r="P44" s="21"/>
      <c r="Q44" s="21"/>
      <c r="R44" s="21"/>
      <c r="S44" s="49">
        <f t="shared" si="7"/>
      </c>
      <c r="T44" s="16">
        <f t="shared" si="8"/>
      </c>
      <c r="U44" s="20"/>
      <c r="V44" s="20"/>
      <c r="W44" s="20"/>
      <c r="X44" s="20"/>
      <c r="Y44" s="20"/>
      <c r="Z44" s="32"/>
      <c r="AA44" s="20"/>
      <c r="AB44" s="18">
        <f t="shared" si="9"/>
      </c>
      <c r="AC44" s="18">
        <f t="shared" si="10"/>
      </c>
      <c r="AD44" s="18">
        <f t="shared" si="11"/>
      </c>
      <c r="AE44" s="18">
        <f t="shared" si="12"/>
      </c>
      <c r="AF44" s="18">
        <f t="shared" si="13"/>
      </c>
      <c r="AG44" s="18">
        <f t="shared" si="14"/>
      </c>
      <c r="AH44" s="18">
        <f t="shared" si="15"/>
      </c>
      <c r="AI44" s="18">
        <f t="shared" si="16"/>
      </c>
      <c r="AJ44" s="18">
        <f t="shared" si="17"/>
      </c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s="9" customFormat="1" ht="12.75">
      <c r="A45" s="53">
        <v>38</v>
      </c>
      <c r="B45" s="20"/>
      <c r="C45" s="20"/>
      <c r="D45" s="18">
        <f t="shared" si="4"/>
      </c>
      <c r="E45" s="20"/>
      <c r="F45" s="18">
        <f t="shared" si="3"/>
      </c>
      <c r="G45" s="18">
        <f t="shared" si="5"/>
      </c>
      <c r="H45" s="21"/>
      <c r="I45" s="21"/>
      <c r="J45" s="21"/>
      <c r="K45" s="21"/>
      <c r="L45" s="21"/>
      <c r="M45" s="49">
        <f t="shared" si="6"/>
      </c>
      <c r="N45" s="21"/>
      <c r="O45" s="21"/>
      <c r="P45" s="21"/>
      <c r="Q45" s="21"/>
      <c r="R45" s="21"/>
      <c r="S45" s="49">
        <f t="shared" si="7"/>
      </c>
      <c r="T45" s="16">
        <f t="shared" si="8"/>
      </c>
      <c r="U45" s="20"/>
      <c r="V45" s="20"/>
      <c r="W45" s="20"/>
      <c r="X45" s="20"/>
      <c r="Y45" s="20"/>
      <c r="Z45" s="32"/>
      <c r="AA45" s="20"/>
      <c r="AB45" s="18">
        <f t="shared" si="9"/>
      </c>
      <c r="AC45" s="18">
        <f t="shared" si="10"/>
      </c>
      <c r="AD45" s="18">
        <f t="shared" si="11"/>
      </c>
      <c r="AE45" s="18">
        <f t="shared" si="12"/>
      </c>
      <c r="AF45" s="18">
        <f t="shared" si="13"/>
      </c>
      <c r="AG45" s="18">
        <f t="shared" si="14"/>
      </c>
      <c r="AH45" s="18">
        <f t="shared" si="15"/>
      </c>
      <c r="AI45" s="18">
        <f t="shared" si="16"/>
      </c>
      <c r="AJ45" s="18">
        <f t="shared" si="17"/>
      </c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</row>
    <row r="46" spans="1:71" s="9" customFormat="1" ht="12.75">
      <c r="A46" s="53">
        <v>39</v>
      </c>
      <c r="B46" s="20"/>
      <c r="C46" s="20"/>
      <c r="D46" s="18">
        <f t="shared" si="4"/>
      </c>
      <c r="E46" s="20"/>
      <c r="F46" s="18">
        <f t="shared" si="3"/>
      </c>
      <c r="G46" s="18">
        <f t="shared" si="5"/>
      </c>
      <c r="H46" s="21"/>
      <c r="I46" s="21"/>
      <c r="J46" s="21"/>
      <c r="K46" s="21"/>
      <c r="L46" s="21"/>
      <c r="M46" s="49">
        <f t="shared" si="6"/>
      </c>
      <c r="N46" s="21"/>
      <c r="O46" s="21"/>
      <c r="P46" s="21"/>
      <c r="Q46" s="21"/>
      <c r="R46" s="21"/>
      <c r="S46" s="49">
        <f t="shared" si="7"/>
      </c>
      <c r="T46" s="16">
        <f t="shared" si="8"/>
      </c>
      <c r="U46" s="20"/>
      <c r="V46" s="20"/>
      <c r="W46" s="20"/>
      <c r="X46" s="20"/>
      <c r="Y46" s="20"/>
      <c r="Z46" s="32"/>
      <c r="AA46" s="20"/>
      <c r="AB46" s="18">
        <f t="shared" si="9"/>
      </c>
      <c r="AC46" s="18">
        <f t="shared" si="10"/>
      </c>
      <c r="AD46" s="18">
        <f t="shared" si="11"/>
      </c>
      <c r="AE46" s="18">
        <f t="shared" si="12"/>
      </c>
      <c r="AF46" s="18">
        <f t="shared" si="13"/>
      </c>
      <c r="AG46" s="18">
        <f t="shared" si="14"/>
      </c>
      <c r="AH46" s="18">
        <f t="shared" si="15"/>
      </c>
      <c r="AI46" s="18">
        <f t="shared" si="16"/>
      </c>
      <c r="AJ46" s="18">
        <f t="shared" si="17"/>
      </c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</row>
    <row r="47" spans="1:71" s="9" customFormat="1" ht="12.75">
      <c r="A47" s="53">
        <v>40</v>
      </c>
      <c r="B47" s="20"/>
      <c r="C47" s="20"/>
      <c r="D47" s="18">
        <f t="shared" si="4"/>
      </c>
      <c r="E47" s="20"/>
      <c r="F47" s="18">
        <f t="shared" si="3"/>
      </c>
      <c r="G47" s="18">
        <f t="shared" si="5"/>
      </c>
      <c r="H47" s="21"/>
      <c r="I47" s="21"/>
      <c r="J47" s="21"/>
      <c r="K47" s="21"/>
      <c r="L47" s="21"/>
      <c r="M47" s="49">
        <f t="shared" si="6"/>
      </c>
      <c r="N47" s="21"/>
      <c r="O47" s="21"/>
      <c r="P47" s="21"/>
      <c r="Q47" s="21"/>
      <c r="R47" s="21"/>
      <c r="S47" s="49">
        <f t="shared" si="7"/>
      </c>
      <c r="T47" s="16">
        <f t="shared" si="8"/>
      </c>
      <c r="U47" s="20"/>
      <c r="V47" s="20"/>
      <c r="W47" s="20"/>
      <c r="X47" s="20"/>
      <c r="Y47" s="20"/>
      <c r="Z47" s="32"/>
      <c r="AA47" s="20"/>
      <c r="AB47" s="18">
        <f t="shared" si="9"/>
      </c>
      <c r="AC47" s="18">
        <f t="shared" si="10"/>
      </c>
      <c r="AD47" s="18">
        <f t="shared" si="11"/>
      </c>
      <c r="AE47" s="18">
        <f t="shared" si="12"/>
      </c>
      <c r="AF47" s="18">
        <f t="shared" si="13"/>
      </c>
      <c r="AG47" s="18">
        <f t="shared" si="14"/>
      </c>
      <c r="AH47" s="18">
        <f t="shared" si="15"/>
      </c>
      <c r="AI47" s="18">
        <f t="shared" si="16"/>
      </c>
      <c r="AJ47" s="18">
        <f t="shared" si="17"/>
      </c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</row>
    <row r="48" spans="8:71" s="9" customFormat="1" ht="12.75">
      <c r="H48" s="8"/>
      <c r="I48" s="8"/>
      <c r="J48" s="8"/>
      <c r="K48" s="8"/>
      <c r="L48" s="8"/>
      <c r="M48" s="25"/>
      <c r="N48" s="8"/>
      <c r="O48" s="8"/>
      <c r="P48" s="8"/>
      <c r="Q48" s="8"/>
      <c r="R48" s="8"/>
      <c r="S48" s="25"/>
      <c r="T48" s="38"/>
      <c r="Z48" s="33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</row>
    <row r="49" spans="8:71" s="9" customFormat="1" ht="12.75">
      <c r="H49" s="8"/>
      <c r="I49" s="8"/>
      <c r="J49" s="8"/>
      <c r="K49" s="8"/>
      <c r="L49" s="8"/>
      <c r="M49" s="25"/>
      <c r="N49" s="8"/>
      <c r="O49" s="8"/>
      <c r="P49" s="8"/>
      <c r="Q49" s="8"/>
      <c r="R49" s="8"/>
      <c r="S49" s="25"/>
      <c r="T49" s="38"/>
      <c r="Z49" s="33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</row>
    <row r="50" spans="8:71" s="9" customFormat="1" ht="12.75">
      <c r="H50" s="8"/>
      <c r="I50" s="8"/>
      <c r="J50" s="8"/>
      <c r="K50" s="8"/>
      <c r="L50" s="8"/>
      <c r="M50" s="25"/>
      <c r="N50" s="8"/>
      <c r="O50" s="8"/>
      <c r="P50" s="8"/>
      <c r="Q50" s="8"/>
      <c r="R50" s="8"/>
      <c r="S50" s="25"/>
      <c r="T50" s="38"/>
      <c r="Z50" s="33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</row>
    <row r="51" spans="8:71" s="9" customFormat="1" ht="12.75">
      <c r="H51" s="8"/>
      <c r="I51" s="8"/>
      <c r="J51" s="8"/>
      <c r="K51" s="8"/>
      <c r="L51" s="8"/>
      <c r="M51" s="25"/>
      <c r="N51" s="8"/>
      <c r="O51" s="8"/>
      <c r="P51" s="8"/>
      <c r="Q51" s="8"/>
      <c r="R51" s="8"/>
      <c r="S51" s="25"/>
      <c r="T51" s="38"/>
      <c r="Z51" s="33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</row>
    <row r="52" spans="8:71" s="9" customFormat="1" ht="12.75">
      <c r="H52" s="8"/>
      <c r="I52" s="8"/>
      <c r="J52" s="8"/>
      <c r="K52" s="8"/>
      <c r="L52" s="8"/>
      <c r="M52" s="25"/>
      <c r="N52" s="8"/>
      <c r="O52" s="8"/>
      <c r="P52" s="8"/>
      <c r="Q52" s="8"/>
      <c r="R52" s="8"/>
      <c r="S52" s="25"/>
      <c r="T52" s="38"/>
      <c r="Z52" s="33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</row>
    <row r="53" spans="8:71" s="9" customFormat="1" ht="12.75">
      <c r="H53" s="8"/>
      <c r="I53" s="8"/>
      <c r="J53" s="8"/>
      <c r="K53" s="8"/>
      <c r="L53" s="8"/>
      <c r="M53" s="25"/>
      <c r="N53" s="8"/>
      <c r="O53" s="8"/>
      <c r="P53" s="8"/>
      <c r="Q53" s="8"/>
      <c r="R53" s="8"/>
      <c r="S53" s="25"/>
      <c r="T53" s="38"/>
      <c r="Z53" s="33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</row>
    <row r="54" spans="8:71" s="9" customFormat="1" ht="12.75">
      <c r="H54" s="8"/>
      <c r="I54" s="8"/>
      <c r="J54" s="8"/>
      <c r="K54" s="8"/>
      <c r="L54" s="8"/>
      <c r="M54" s="25"/>
      <c r="N54" s="8"/>
      <c r="O54" s="8"/>
      <c r="P54" s="8"/>
      <c r="Q54" s="8"/>
      <c r="R54" s="8"/>
      <c r="S54" s="25"/>
      <c r="T54" s="38"/>
      <c r="Z54" s="33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</row>
    <row r="55" spans="8:71" s="9" customFormat="1" ht="12.75">
      <c r="H55" s="8"/>
      <c r="I55" s="8"/>
      <c r="J55" s="8"/>
      <c r="K55" s="8"/>
      <c r="L55" s="8"/>
      <c r="M55" s="25"/>
      <c r="N55" s="8"/>
      <c r="O55" s="8"/>
      <c r="P55" s="8"/>
      <c r="Q55" s="8"/>
      <c r="R55" s="8"/>
      <c r="S55" s="25"/>
      <c r="T55" s="38"/>
      <c r="Z55" s="33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</row>
    <row r="56" spans="13:19" ht="12.75">
      <c r="M56" s="26"/>
      <c r="S56" s="26"/>
    </row>
    <row r="57" spans="13:19" ht="12.75">
      <c r="M57" s="26"/>
      <c r="S57" s="26"/>
    </row>
    <row r="58" spans="13:19" ht="12.75">
      <c r="M58" s="26"/>
      <c r="S58" s="26"/>
    </row>
    <row r="59" spans="13:19" ht="12.75">
      <c r="M59" s="26"/>
      <c r="S59" s="26"/>
    </row>
    <row r="60" spans="13:19" ht="12.75">
      <c r="M60" s="26"/>
      <c r="S60" s="26"/>
    </row>
    <row r="61" spans="13:19" ht="12.75">
      <c r="M61" s="26"/>
      <c r="S61" s="26"/>
    </row>
    <row r="62" spans="13:19" ht="12.75">
      <c r="M62" s="26"/>
      <c r="S62" s="26"/>
    </row>
    <row r="63" spans="13:19" ht="12.75">
      <c r="M63" s="26"/>
      <c r="S63" s="26"/>
    </row>
    <row r="64" spans="13:19" ht="12.75">
      <c r="M64" s="26"/>
      <c r="S64" s="26"/>
    </row>
    <row r="65" spans="13:19" ht="12.75">
      <c r="M65" s="26"/>
      <c r="S65" s="26"/>
    </row>
    <row r="66" spans="13:19" ht="12.75">
      <c r="M66" s="26"/>
      <c r="S66" s="26"/>
    </row>
    <row r="67" spans="13:19" ht="12.75">
      <c r="M67" s="26"/>
      <c r="S67" s="26"/>
    </row>
    <row r="68" spans="13:19" ht="12.75">
      <c r="M68" s="26"/>
      <c r="S68" s="26"/>
    </row>
    <row r="69" spans="13:19" ht="12.75">
      <c r="M69" s="26"/>
      <c r="S69" s="26"/>
    </row>
    <row r="70" spans="13:19" ht="12.75">
      <c r="M70" s="26"/>
      <c r="S70" s="26"/>
    </row>
    <row r="71" spans="13:19" ht="12.75">
      <c r="M71" s="26"/>
      <c r="S71" s="26"/>
    </row>
    <row r="72" spans="13:19" ht="12.75">
      <c r="M72" s="26"/>
      <c r="S72" s="26"/>
    </row>
    <row r="73" spans="13:19" ht="12.75">
      <c r="M73" s="26"/>
      <c r="S73" s="26"/>
    </row>
    <row r="74" spans="13:19" ht="12.75">
      <c r="M74" s="26"/>
      <c r="S74" s="26"/>
    </row>
    <row r="75" spans="13:19" ht="12.75">
      <c r="M75" s="26"/>
      <c r="S75" s="26"/>
    </row>
    <row r="76" spans="13:19" ht="12.75">
      <c r="M76" s="26"/>
      <c r="S76" s="26"/>
    </row>
    <row r="77" spans="13:19" ht="12.75">
      <c r="M77" s="26"/>
      <c r="S77" s="26"/>
    </row>
    <row r="78" spans="13:19" ht="12.75">
      <c r="M78" s="26"/>
      <c r="S78" s="26"/>
    </row>
    <row r="79" spans="13:19" ht="12.75">
      <c r="M79" s="26"/>
      <c r="S79" s="26"/>
    </row>
    <row r="80" spans="13:19" ht="12.75">
      <c r="M80" s="26"/>
      <c r="S80" s="26"/>
    </row>
    <row r="81" spans="13:19" ht="12.75">
      <c r="M81" s="26"/>
      <c r="S81" s="26"/>
    </row>
    <row r="82" spans="13:19" ht="12.75">
      <c r="M82" s="26"/>
      <c r="S82" s="26"/>
    </row>
    <row r="83" spans="13:19" ht="12.75">
      <c r="M83" s="26"/>
      <c r="S83" s="26"/>
    </row>
    <row r="84" spans="13:19" ht="12.75">
      <c r="M84" s="26"/>
      <c r="S84" s="26"/>
    </row>
    <row r="85" spans="13:19" ht="12.75">
      <c r="M85" s="26"/>
      <c r="S85" s="26"/>
    </row>
    <row r="86" spans="13:19" ht="12.75">
      <c r="M86" s="26"/>
      <c r="S86" s="26"/>
    </row>
    <row r="87" spans="13:19" ht="12.75">
      <c r="M87" s="26"/>
      <c r="S87" s="26"/>
    </row>
    <row r="88" spans="13:19" ht="12.75">
      <c r="M88" s="26"/>
      <c r="S88" s="26"/>
    </row>
    <row r="89" spans="13:19" ht="12.75">
      <c r="M89" s="26"/>
      <c r="S89" s="26"/>
    </row>
    <row r="90" spans="13:19" ht="12.75">
      <c r="M90" s="26"/>
      <c r="S90" s="26"/>
    </row>
    <row r="91" spans="13:19" ht="12.75">
      <c r="M91" s="26"/>
      <c r="S91" s="26"/>
    </row>
    <row r="92" spans="13:19" ht="12.75">
      <c r="M92" s="26"/>
      <c r="S92" s="26"/>
    </row>
    <row r="93" spans="13:19" ht="12.75">
      <c r="M93" s="26"/>
      <c r="S93" s="26"/>
    </row>
    <row r="94" spans="13:19" ht="12.75">
      <c r="M94" s="26"/>
      <c r="S94" s="26"/>
    </row>
    <row r="95" spans="13:19" ht="12.75">
      <c r="M95" s="26"/>
      <c r="S95" s="26"/>
    </row>
    <row r="96" spans="13:19" ht="12.75">
      <c r="M96" s="26"/>
      <c r="S96" s="26"/>
    </row>
    <row r="97" spans="13:19" ht="12.75">
      <c r="M97" s="26"/>
      <c r="S97" s="26"/>
    </row>
    <row r="98" spans="13:19" ht="12.75">
      <c r="M98" s="26"/>
      <c r="S98" s="26"/>
    </row>
    <row r="99" spans="13:19" ht="12.75">
      <c r="M99" s="26"/>
      <c r="S99" s="26"/>
    </row>
    <row r="100" spans="13:19" ht="12.75">
      <c r="M100" s="26"/>
      <c r="S100" s="26"/>
    </row>
    <row r="101" spans="13:19" ht="12.75">
      <c r="M101" s="26"/>
      <c r="S101" s="26"/>
    </row>
    <row r="102" spans="13:19" ht="12.75">
      <c r="M102" s="26"/>
      <c r="S102" s="26"/>
    </row>
    <row r="103" spans="13:19" ht="12.75">
      <c r="M103" s="26"/>
      <c r="S103" s="26"/>
    </row>
    <row r="104" spans="13:19" ht="12.75">
      <c r="M104" s="26"/>
      <c r="S104" s="26"/>
    </row>
    <row r="105" spans="13:19" ht="12.75">
      <c r="M105" s="26"/>
      <c r="S105" s="26"/>
    </row>
    <row r="106" spans="13:19" ht="12.75">
      <c r="M106" s="26"/>
      <c r="S106" s="26"/>
    </row>
    <row r="107" spans="13:19" ht="12.75">
      <c r="M107" s="26"/>
      <c r="S107" s="26"/>
    </row>
    <row r="108" spans="13:19" ht="12.75">
      <c r="M108" s="26"/>
      <c r="S108" s="26"/>
    </row>
    <row r="109" spans="13:19" ht="12.75">
      <c r="M109" s="26"/>
      <c r="S109" s="26"/>
    </row>
    <row r="110" spans="13:19" ht="12.75">
      <c r="M110" s="26"/>
      <c r="S110" s="26"/>
    </row>
    <row r="111" spans="13:19" ht="12.75">
      <c r="M111" s="26"/>
      <c r="S111" s="26"/>
    </row>
    <row r="112" spans="13:19" ht="12.75">
      <c r="M112" s="26"/>
      <c r="S112" s="26"/>
    </row>
    <row r="113" spans="13:19" ht="12.75">
      <c r="M113" s="26"/>
      <c r="S113" s="26"/>
    </row>
    <row r="114" spans="13:19" ht="12.75">
      <c r="M114" s="26"/>
      <c r="S114" s="26"/>
    </row>
    <row r="115" spans="13:19" ht="12.75">
      <c r="M115" s="26"/>
      <c r="S115" s="26"/>
    </row>
    <row r="116" spans="13:19" ht="12.75">
      <c r="M116" s="26"/>
      <c r="S116" s="26"/>
    </row>
    <row r="117" spans="13:19" ht="12.75">
      <c r="M117" s="26"/>
      <c r="S117" s="26"/>
    </row>
    <row r="118" spans="13:19" ht="12.75">
      <c r="M118" s="26"/>
      <c r="S118" s="26"/>
    </row>
    <row r="119" spans="13:19" ht="12.75">
      <c r="M119" s="26"/>
      <c r="S119" s="26"/>
    </row>
    <row r="120" spans="13:19" ht="12.75">
      <c r="M120" s="26"/>
      <c r="S120" s="26"/>
    </row>
    <row r="121" spans="13:19" ht="12.75">
      <c r="M121" s="26"/>
      <c r="S121" s="26"/>
    </row>
    <row r="122" spans="13:19" ht="12.75">
      <c r="M122" s="26"/>
      <c r="S122" s="26"/>
    </row>
    <row r="123" spans="13:19" ht="12.75">
      <c r="M123" s="26"/>
      <c r="S123" s="26"/>
    </row>
    <row r="124" spans="13:19" ht="12.75">
      <c r="M124" s="26"/>
      <c r="S124" s="26"/>
    </row>
    <row r="125" spans="13:19" ht="12.75">
      <c r="M125" s="26"/>
      <c r="S125" s="26"/>
    </row>
    <row r="126" spans="13:19" ht="12.75">
      <c r="M126" s="26"/>
      <c r="S126" s="26"/>
    </row>
    <row r="127" spans="13:19" ht="12.75">
      <c r="M127" s="26"/>
      <c r="S127" s="26"/>
    </row>
    <row r="128" spans="13:19" ht="12.75">
      <c r="M128" s="26"/>
      <c r="S128" s="26"/>
    </row>
    <row r="129" spans="13:19" ht="12.75">
      <c r="M129" s="26"/>
      <c r="S129" s="26"/>
    </row>
    <row r="130" spans="13:19" ht="12.75">
      <c r="M130" s="26"/>
      <c r="S130" s="26"/>
    </row>
    <row r="131" spans="13:19" ht="12.75">
      <c r="M131" s="26"/>
      <c r="S131" s="26"/>
    </row>
    <row r="132" spans="13:19" ht="12.75">
      <c r="M132" s="26"/>
      <c r="S132" s="26"/>
    </row>
    <row r="133" spans="13:19" ht="12.75">
      <c r="M133" s="26"/>
      <c r="S133" s="26"/>
    </row>
    <row r="134" spans="13:19" ht="12.75">
      <c r="M134" s="26"/>
      <c r="S134" s="26"/>
    </row>
    <row r="135" spans="13:19" ht="12.75">
      <c r="M135" s="26"/>
      <c r="S135" s="26"/>
    </row>
    <row r="136" spans="13:19" ht="12.75">
      <c r="M136" s="26"/>
      <c r="S136" s="26"/>
    </row>
    <row r="137" spans="13:19" ht="12.75">
      <c r="M137" s="26"/>
      <c r="S137" s="26"/>
    </row>
    <row r="138" spans="13:19" ht="12.75">
      <c r="M138" s="26"/>
      <c r="S138" s="26"/>
    </row>
    <row r="139" spans="13:19" ht="12.75">
      <c r="M139" s="26"/>
      <c r="S139" s="26"/>
    </row>
    <row r="140" spans="13:19" ht="12.75">
      <c r="M140" s="26"/>
      <c r="S140" s="26"/>
    </row>
    <row r="141" spans="13:19" ht="12.75">
      <c r="M141" s="26"/>
      <c r="S141" s="26"/>
    </row>
    <row r="142" spans="13:19" ht="12.75">
      <c r="M142" s="26"/>
      <c r="S142" s="26"/>
    </row>
    <row r="143" spans="13:19" ht="12.75">
      <c r="M143" s="26"/>
      <c r="S143" s="26"/>
    </row>
    <row r="144" spans="13:19" ht="12.75">
      <c r="M144" s="26"/>
      <c r="S144" s="26"/>
    </row>
    <row r="145" spans="13:19" ht="12.75">
      <c r="M145" s="26"/>
      <c r="S145" s="26"/>
    </row>
    <row r="146" spans="13:19" ht="12.75">
      <c r="M146" s="26"/>
      <c r="S146" s="26"/>
    </row>
    <row r="147" spans="13:19" ht="12.75">
      <c r="M147" s="26"/>
      <c r="S147" s="26"/>
    </row>
    <row r="148" spans="13:19" ht="12.75">
      <c r="M148" s="26"/>
      <c r="S148" s="26"/>
    </row>
    <row r="149" spans="13:19" ht="12.75">
      <c r="M149" s="26"/>
      <c r="S149" s="26"/>
    </row>
    <row r="150" spans="13:19" ht="12.75">
      <c r="M150" s="26"/>
      <c r="S150" s="26"/>
    </row>
    <row r="151" spans="13:19" ht="12.75">
      <c r="M151" s="26"/>
      <c r="S151" s="26"/>
    </row>
    <row r="152" spans="13:19" ht="12.75">
      <c r="M152" s="26"/>
      <c r="S152" s="26"/>
    </row>
    <row r="153" spans="13:19" ht="12.75">
      <c r="M153" s="26"/>
      <c r="S153" s="26"/>
    </row>
    <row r="154" spans="13:19" ht="12.75">
      <c r="M154" s="26"/>
      <c r="S154" s="26"/>
    </row>
    <row r="155" spans="13:19" ht="12.75">
      <c r="M155" s="26"/>
      <c r="S155" s="26"/>
    </row>
    <row r="156" spans="13:19" ht="12.75">
      <c r="M156" s="26"/>
      <c r="S156" s="26"/>
    </row>
    <row r="157" spans="13:19" ht="12.75">
      <c r="M157" s="26"/>
      <c r="S157" s="26"/>
    </row>
    <row r="158" spans="13:19" ht="12.75">
      <c r="M158" s="26"/>
      <c r="S158" s="26"/>
    </row>
    <row r="159" spans="13:19" ht="12.75">
      <c r="M159" s="26"/>
      <c r="S159" s="26"/>
    </row>
    <row r="160" spans="13:19" ht="12.75">
      <c r="M160" s="26"/>
      <c r="S160" s="26"/>
    </row>
    <row r="161" spans="13:19" ht="12.75">
      <c r="M161" s="26"/>
      <c r="S161" s="26"/>
    </row>
    <row r="162" spans="13:19" ht="12.75">
      <c r="M162" s="26"/>
      <c r="S162" s="26"/>
    </row>
    <row r="163" spans="13:19" ht="12.75">
      <c r="M163" s="26"/>
      <c r="S163" s="26"/>
    </row>
    <row r="164" spans="13:19" ht="12.75">
      <c r="M164" s="26"/>
      <c r="S164" s="26"/>
    </row>
    <row r="165" spans="13:19" ht="12.75">
      <c r="M165" s="26"/>
      <c r="S165" s="26"/>
    </row>
    <row r="166" spans="13:19" ht="12.75">
      <c r="M166" s="26"/>
      <c r="S166" s="26"/>
    </row>
    <row r="167" spans="13:19" ht="12.75">
      <c r="M167" s="26"/>
      <c r="S167" s="26"/>
    </row>
    <row r="168" spans="13:19" ht="12.75">
      <c r="M168" s="26"/>
      <c r="S168" s="26"/>
    </row>
    <row r="169" spans="13:19" ht="12.75">
      <c r="M169" s="26"/>
      <c r="S169" s="26"/>
    </row>
    <row r="170" spans="13:19" ht="12.75">
      <c r="M170" s="26"/>
      <c r="S170" s="26"/>
    </row>
    <row r="171" spans="13:19" ht="12.75">
      <c r="M171" s="26"/>
      <c r="S171" s="26"/>
    </row>
    <row r="172" spans="13:19" ht="12.75">
      <c r="M172" s="26"/>
      <c r="S172" s="26"/>
    </row>
    <row r="173" spans="13:19" ht="12.75">
      <c r="M173" s="26"/>
      <c r="S173" s="26"/>
    </row>
    <row r="174" spans="13:19" ht="12.75">
      <c r="M174" s="26"/>
      <c r="S174" s="26"/>
    </row>
    <row r="175" spans="13:19" ht="12.75">
      <c r="M175" s="26"/>
      <c r="S175" s="26"/>
    </row>
    <row r="176" spans="13:19" ht="12.75">
      <c r="M176" s="26"/>
      <c r="S176" s="26"/>
    </row>
    <row r="177" spans="13:19" ht="12.75">
      <c r="M177" s="26"/>
      <c r="S177" s="26"/>
    </row>
    <row r="178" spans="13:19" ht="12.75">
      <c r="M178" s="26"/>
      <c r="S178" s="26"/>
    </row>
    <row r="179" spans="13:19" ht="12.75">
      <c r="M179" s="26"/>
      <c r="S179" s="26"/>
    </row>
    <row r="180" spans="13:19" ht="12.75">
      <c r="M180" s="26"/>
      <c r="S180" s="26"/>
    </row>
    <row r="181" spans="13:19" ht="12.75">
      <c r="M181" s="26"/>
      <c r="S181" s="26"/>
    </row>
    <row r="182" spans="13:19" ht="12.75">
      <c r="M182" s="26"/>
      <c r="S182" s="26"/>
    </row>
    <row r="183" spans="13:19" ht="12.75">
      <c r="M183" s="26"/>
      <c r="S183" s="26"/>
    </row>
    <row r="184" spans="13:19" ht="12.75">
      <c r="M184" s="26"/>
      <c r="S184" s="26"/>
    </row>
    <row r="185" spans="13:19" ht="12.75">
      <c r="M185" s="26"/>
      <c r="S185" s="26"/>
    </row>
    <row r="186" spans="13:19" ht="12.75">
      <c r="M186" s="26"/>
      <c r="S186" s="26"/>
    </row>
    <row r="187" spans="13:19" ht="12.75">
      <c r="M187" s="26"/>
      <c r="S187" s="26"/>
    </row>
    <row r="188" spans="13:19" ht="12.75">
      <c r="M188" s="26"/>
      <c r="S188" s="26"/>
    </row>
    <row r="189" spans="13:19" ht="12.75">
      <c r="M189" s="26"/>
      <c r="S189" s="26"/>
    </row>
    <row r="190" spans="13:19" ht="12.75">
      <c r="M190" s="26"/>
      <c r="S190" s="26"/>
    </row>
    <row r="191" spans="13:19" ht="12.75">
      <c r="M191" s="26"/>
      <c r="S191" s="26"/>
    </row>
    <row r="192" spans="13:19" ht="12.75">
      <c r="M192" s="26"/>
      <c r="S192" s="26"/>
    </row>
    <row r="193" spans="13:19" ht="12.75">
      <c r="M193" s="26"/>
      <c r="S193" s="26"/>
    </row>
    <row r="194" spans="13:19" ht="12.75">
      <c r="M194" s="26"/>
      <c r="S194" s="26"/>
    </row>
    <row r="195" spans="13:19" ht="12.75">
      <c r="M195" s="26"/>
      <c r="S195" s="26"/>
    </row>
    <row r="196" spans="13:19" ht="12.75">
      <c r="M196" s="26"/>
      <c r="S196" s="26"/>
    </row>
    <row r="197" spans="13:19" ht="12.75">
      <c r="M197" s="26"/>
      <c r="S197" s="26"/>
    </row>
    <row r="198" spans="13:19" ht="12.75">
      <c r="M198" s="26"/>
      <c r="S198" s="26"/>
    </row>
    <row r="199" spans="13:19" ht="12.75">
      <c r="M199" s="26"/>
      <c r="S199" s="26"/>
    </row>
    <row r="200" spans="13:19" ht="12.75">
      <c r="M200" s="26"/>
      <c r="S200" s="26"/>
    </row>
    <row r="201" spans="13:19" ht="12.75">
      <c r="M201" s="26"/>
      <c r="S201" s="26"/>
    </row>
    <row r="202" spans="13:19" ht="12.75">
      <c r="M202" s="26"/>
      <c r="S202" s="26"/>
    </row>
    <row r="203" spans="13:19" ht="12.75">
      <c r="M203" s="26"/>
      <c r="S203" s="26"/>
    </row>
    <row r="204" spans="13:19" ht="12.75">
      <c r="M204" s="26"/>
      <c r="S204" s="26"/>
    </row>
    <row r="205" spans="13:19" ht="12.75">
      <c r="M205" s="26"/>
      <c r="S205" s="26"/>
    </row>
    <row r="206" spans="13:19" ht="12.75">
      <c r="M206" s="26"/>
      <c r="S206" s="26"/>
    </row>
    <row r="207" spans="13:19" ht="12.75">
      <c r="M207" s="26"/>
      <c r="S207" s="26"/>
    </row>
    <row r="208" spans="13:19" ht="12.75">
      <c r="M208" s="26"/>
      <c r="S208" s="26"/>
    </row>
    <row r="209" spans="13:19" ht="12.75">
      <c r="M209" s="26"/>
      <c r="S209" s="26"/>
    </row>
    <row r="210" spans="13:19" ht="12.75">
      <c r="M210" s="26"/>
      <c r="S210" s="26"/>
    </row>
    <row r="211" spans="13:19" ht="12.75">
      <c r="M211" s="26"/>
      <c r="S211" s="26"/>
    </row>
    <row r="212" spans="13:19" ht="12.75">
      <c r="M212" s="26"/>
      <c r="S212" s="26"/>
    </row>
    <row r="213" spans="13:19" ht="12.75">
      <c r="M213" s="26"/>
      <c r="S213" s="26"/>
    </row>
    <row r="214" spans="13:19" ht="12.75">
      <c r="M214" s="26"/>
      <c r="S214" s="26"/>
    </row>
    <row r="215" spans="13:19" ht="12.75">
      <c r="M215" s="26"/>
      <c r="S215" s="26"/>
    </row>
    <row r="216" spans="13:19" ht="12.75">
      <c r="M216" s="26"/>
      <c r="S216" s="26"/>
    </row>
    <row r="217" spans="13:19" ht="12.75">
      <c r="M217" s="26"/>
      <c r="S217" s="26"/>
    </row>
    <row r="218" spans="13:19" ht="12.75">
      <c r="M218" s="26"/>
      <c r="S218" s="26"/>
    </row>
    <row r="219" spans="13:19" ht="12.75">
      <c r="M219" s="26"/>
      <c r="S219" s="26"/>
    </row>
    <row r="220" spans="13:19" ht="12.75">
      <c r="M220" s="26"/>
      <c r="S220" s="26"/>
    </row>
    <row r="221" spans="13:19" ht="12.75">
      <c r="M221" s="26"/>
      <c r="S221" s="26"/>
    </row>
    <row r="222" spans="13:19" ht="12.75">
      <c r="M222" s="26"/>
      <c r="S222" s="26"/>
    </row>
    <row r="223" spans="13:19" ht="12.75">
      <c r="M223" s="26"/>
      <c r="S223" s="26"/>
    </row>
    <row r="224" spans="13:19" ht="12.75">
      <c r="M224" s="26"/>
      <c r="S224" s="26"/>
    </row>
    <row r="225" spans="13:19" ht="12.75">
      <c r="M225" s="26"/>
      <c r="S225" s="26"/>
    </row>
    <row r="226" spans="13:19" ht="12.75">
      <c r="M226" s="26"/>
      <c r="S226" s="26"/>
    </row>
    <row r="227" spans="13:19" ht="12.75">
      <c r="M227" s="26"/>
      <c r="S227" s="26"/>
    </row>
    <row r="228" spans="13:19" ht="12.75">
      <c r="M228" s="26"/>
      <c r="S228" s="26"/>
    </row>
    <row r="229" spans="13:19" ht="12.75">
      <c r="M229" s="26"/>
      <c r="S229" s="26"/>
    </row>
    <row r="230" spans="13:19" ht="12.75">
      <c r="M230" s="26"/>
      <c r="S230" s="26"/>
    </row>
    <row r="231" spans="13:19" ht="12.75">
      <c r="M231" s="26"/>
      <c r="S231" s="26"/>
    </row>
    <row r="232" spans="13:19" ht="12.75">
      <c r="M232" s="26"/>
      <c r="S232" s="26"/>
    </row>
    <row r="233" spans="13:19" ht="12.75">
      <c r="M233" s="26"/>
      <c r="S233" s="26"/>
    </row>
    <row r="234" spans="13:19" ht="12.75">
      <c r="M234" s="26"/>
      <c r="S234" s="26"/>
    </row>
    <row r="235" spans="13:19" ht="12.75">
      <c r="M235" s="26"/>
      <c r="S235" s="26"/>
    </row>
    <row r="236" spans="13:19" ht="12.75">
      <c r="M236" s="26"/>
      <c r="S236" s="26"/>
    </row>
    <row r="237" spans="13:19" ht="12.75">
      <c r="M237" s="26"/>
      <c r="S237" s="26"/>
    </row>
    <row r="238" spans="13:19" ht="12.75">
      <c r="M238" s="26"/>
      <c r="S238" s="26"/>
    </row>
    <row r="239" spans="13:19" ht="12.75">
      <c r="M239" s="26"/>
      <c r="S239" s="26"/>
    </row>
    <row r="240" spans="13:19" ht="12.75">
      <c r="M240" s="26"/>
      <c r="S240" s="26"/>
    </row>
    <row r="241" spans="13:19" ht="12.75">
      <c r="M241" s="26"/>
      <c r="S241" s="26"/>
    </row>
    <row r="242" spans="13:19" ht="12.75">
      <c r="M242" s="26"/>
      <c r="S242" s="26"/>
    </row>
    <row r="243" spans="13:19" ht="12.75">
      <c r="M243" s="26"/>
      <c r="S243" s="26"/>
    </row>
    <row r="244" spans="13:19" ht="12.75">
      <c r="M244" s="26"/>
      <c r="S244" s="26"/>
    </row>
    <row r="245" spans="13:19" ht="12.75">
      <c r="M245" s="26"/>
      <c r="S245" s="26"/>
    </row>
    <row r="246" spans="13:19" ht="12.75">
      <c r="M246" s="26"/>
      <c r="S246" s="26"/>
    </row>
    <row r="247" spans="13:19" ht="12.75">
      <c r="M247" s="26"/>
      <c r="S247" s="26"/>
    </row>
    <row r="248" spans="13:19" ht="12.75">
      <c r="M248" s="26"/>
      <c r="S248" s="26"/>
    </row>
    <row r="249" spans="13:19" ht="12.75">
      <c r="M249" s="26"/>
      <c r="S249" s="26"/>
    </row>
    <row r="250" spans="13:19" ht="12.75">
      <c r="M250" s="26"/>
      <c r="S250" s="26"/>
    </row>
    <row r="251" spans="13:19" ht="12.75">
      <c r="M251" s="26"/>
      <c r="S251" s="26"/>
    </row>
    <row r="252" spans="13:19" ht="12.75">
      <c r="M252" s="26"/>
      <c r="S252" s="26"/>
    </row>
    <row r="253" spans="13:19" ht="12.75">
      <c r="M253" s="26"/>
      <c r="S253" s="26"/>
    </row>
    <row r="254" spans="13:19" ht="12.75">
      <c r="M254" s="26"/>
      <c r="S254" s="26"/>
    </row>
    <row r="255" spans="13:19" ht="12.75">
      <c r="M255" s="26"/>
      <c r="S255" s="26"/>
    </row>
    <row r="256" spans="13:19" ht="12.75">
      <c r="M256" s="26"/>
      <c r="S256" s="26"/>
    </row>
    <row r="257" spans="13:19" ht="12.75">
      <c r="M257" s="26"/>
      <c r="S257" s="26"/>
    </row>
    <row r="258" spans="13:19" ht="12.75">
      <c r="M258" s="26"/>
      <c r="S258" s="26"/>
    </row>
    <row r="259" spans="13:19" ht="12.75">
      <c r="M259" s="26"/>
      <c r="S259" s="26"/>
    </row>
    <row r="260" spans="13:19" ht="12.75">
      <c r="M260" s="26"/>
      <c r="S260" s="26"/>
    </row>
    <row r="261" spans="13:19" ht="12.75">
      <c r="M261" s="26"/>
      <c r="S261" s="26"/>
    </row>
    <row r="262" spans="13:19" ht="12.75">
      <c r="M262" s="26"/>
      <c r="S262" s="26"/>
    </row>
    <row r="263" spans="13:19" ht="12.75">
      <c r="M263" s="26"/>
      <c r="S263" s="26"/>
    </row>
    <row r="264" spans="13:19" ht="12.75">
      <c r="M264" s="26"/>
      <c r="S264" s="26"/>
    </row>
    <row r="265" spans="13:19" ht="12.75">
      <c r="M265" s="26"/>
      <c r="S265" s="26"/>
    </row>
    <row r="266" spans="13:19" ht="12.75">
      <c r="M266" s="26"/>
      <c r="S266" s="26"/>
    </row>
    <row r="267" spans="13:19" ht="12.75">
      <c r="M267" s="26"/>
      <c r="S267" s="26"/>
    </row>
    <row r="268" spans="13:19" ht="12.75">
      <c r="M268" s="26"/>
      <c r="S268" s="26"/>
    </row>
    <row r="269" spans="13:19" ht="12.75">
      <c r="M269" s="26"/>
      <c r="S269" s="26"/>
    </row>
    <row r="270" spans="13:19" ht="12.75">
      <c r="M270" s="26"/>
      <c r="S270" s="26"/>
    </row>
    <row r="271" spans="13:19" ht="12.75">
      <c r="M271" s="26"/>
      <c r="S271" s="26"/>
    </row>
    <row r="272" spans="13:19" ht="12.75">
      <c r="M272" s="26"/>
      <c r="S272" s="26"/>
    </row>
    <row r="273" spans="13:19" ht="12.75">
      <c r="M273" s="26"/>
      <c r="S273" s="26"/>
    </row>
    <row r="274" spans="13:19" ht="12.75">
      <c r="M274" s="26"/>
      <c r="S274" s="26"/>
    </row>
    <row r="275" spans="13:19" ht="12.75">
      <c r="M275" s="26"/>
      <c r="S275" s="26"/>
    </row>
    <row r="276" spans="13:19" ht="12.75">
      <c r="M276" s="26"/>
      <c r="S276" s="26"/>
    </row>
    <row r="277" spans="13:19" ht="12.75">
      <c r="M277" s="26"/>
      <c r="S277" s="26"/>
    </row>
    <row r="278" spans="13:19" ht="12.75">
      <c r="M278" s="26"/>
      <c r="S278" s="26"/>
    </row>
    <row r="279" spans="13:19" ht="12.75">
      <c r="M279" s="26"/>
      <c r="S279" s="26"/>
    </row>
    <row r="280" spans="13:19" ht="12.75">
      <c r="M280" s="26"/>
      <c r="S280" s="26"/>
    </row>
    <row r="281" spans="13:19" ht="12.75">
      <c r="M281" s="26"/>
      <c r="S281" s="26"/>
    </row>
    <row r="282" spans="13:19" ht="12.75">
      <c r="M282" s="26"/>
      <c r="S282" s="26"/>
    </row>
    <row r="283" spans="13:19" ht="12.75">
      <c r="M283" s="26"/>
      <c r="S283" s="26"/>
    </row>
    <row r="284" spans="13:19" ht="12.75">
      <c r="M284" s="26"/>
      <c r="S284" s="26"/>
    </row>
    <row r="285" spans="13:19" ht="12.75">
      <c r="M285" s="26"/>
      <c r="S285" s="26"/>
    </row>
    <row r="286" spans="13:19" ht="12.75">
      <c r="M286" s="26"/>
      <c r="S286" s="26"/>
    </row>
    <row r="287" spans="13:19" ht="12.75">
      <c r="M287" s="26"/>
      <c r="S287" s="26"/>
    </row>
    <row r="288" spans="13:19" ht="12.75">
      <c r="M288" s="26"/>
      <c r="S288" s="26"/>
    </row>
    <row r="289" spans="13:19" ht="12.75">
      <c r="M289" s="26"/>
      <c r="S289" s="26"/>
    </row>
    <row r="290" spans="13:19" ht="12.75">
      <c r="M290" s="26"/>
      <c r="S290" s="26"/>
    </row>
    <row r="291" spans="13:19" ht="12.75">
      <c r="M291" s="26"/>
      <c r="S291" s="26"/>
    </row>
    <row r="292" spans="13:19" ht="12.75">
      <c r="M292" s="26"/>
      <c r="S292" s="26"/>
    </row>
    <row r="293" spans="13:19" ht="12.75">
      <c r="M293" s="26"/>
      <c r="S293" s="26"/>
    </row>
    <row r="294" spans="13:19" ht="12.75">
      <c r="M294" s="26"/>
      <c r="S294" s="26"/>
    </row>
    <row r="295" spans="13:19" ht="12.75">
      <c r="M295" s="26"/>
      <c r="S295" s="26"/>
    </row>
    <row r="296" spans="13:19" ht="12.75">
      <c r="M296" s="26"/>
      <c r="S296" s="26"/>
    </row>
    <row r="297" spans="13:19" ht="12.75">
      <c r="M297" s="26"/>
      <c r="S297" s="26"/>
    </row>
    <row r="298" spans="13:19" ht="12.75">
      <c r="M298" s="26"/>
      <c r="S298" s="26"/>
    </row>
    <row r="299" spans="13:19" ht="12.75">
      <c r="M299" s="26"/>
      <c r="S299" s="26"/>
    </row>
    <row r="300" spans="13:19" ht="12.75">
      <c r="M300" s="26"/>
      <c r="S300" s="26"/>
    </row>
    <row r="301" spans="13:19" ht="12.75">
      <c r="M301" s="26"/>
      <c r="S301" s="26"/>
    </row>
    <row r="302" spans="13:19" ht="12.75">
      <c r="M302" s="26"/>
      <c r="S302" s="26"/>
    </row>
    <row r="303" spans="13:19" ht="12.75">
      <c r="M303" s="26"/>
      <c r="S303" s="26"/>
    </row>
    <row r="304" spans="13:19" ht="12.75">
      <c r="M304" s="26"/>
      <c r="S304" s="26"/>
    </row>
    <row r="305" spans="13:19" ht="12.75">
      <c r="M305" s="26"/>
      <c r="S305" s="26"/>
    </row>
    <row r="306" spans="13:19" ht="12.75">
      <c r="M306" s="26"/>
      <c r="S306" s="26"/>
    </row>
    <row r="307" spans="13:19" ht="12.75">
      <c r="M307" s="26"/>
      <c r="S307" s="26"/>
    </row>
    <row r="308" spans="13:19" ht="12.75">
      <c r="M308" s="26"/>
      <c r="S308" s="26"/>
    </row>
    <row r="309" spans="13:19" ht="12.75">
      <c r="M309" s="26"/>
      <c r="S309" s="26"/>
    </row>
    <row r="310" spans="13:19" ht="12.75">
      <c r="M310" s="26"/>
      <c r="S310" s="26"/>
    </row>
    <row r="311" spans="13:19" ht="12.75">
      <c r="M311" s="26"/>
      <c r="S311" s="26"/>
    </row>
    <row r="312" spans="13:19" ht="12.75">
      <c r="M312" s="26"/>
      <c r="S312" s="26"/>
    </row>
    <row r="313" spans="13:19" ht="12.75">
      <c r="M313" s="26"/>
      <c r="S313" s="26"/>
    </row>
    <row r="314" spans="13:19" ht="12.75">
      <c r="M314" s="26"/>
      <c r="S314" s="26"/>
    </row>
    <row r="315" spans="13:19" ht="12.75">
      <c r="M315" s="26"/>
      <c r="S315" s="26"/>
    </row>
    <row r="316" spans="13:19" ht="12.75">
      <c r="M316" s="26"/>
      <c r="S316" s="26"/>
    </row>
    <row r="317" spans="13:19" ht="12.75">
      <c r="M317" s="26"/>
      <c r="S317" s="26"/>
    </row>
    <row r="318" spans="13:19" ht="12.75">
      <c r="M318" s="26"/>
      <c r="S318" s="26"/>
    </row>
    <row r="319" spans="13:19" ht="12.75">
      <c r="M319" s="26"/>
      <c r="S319" s="26"/>
    </row>
    <row r="320" spans="13:19" ht="12.75">
      <c r="M320" s="26"/>
      <c r="S320" s="26"/>
    </row>
    <row r="321" spans="13:19" ht="12.75">
      <c r="M321" s="26"/>
      <c r="S321" s="26"/>
    </row>
    <row r="322" spans="13:19" ht="12.75">
      <c r="M322" s="26"/>
      <c r="S322" s="26"/>
    </row>
    <row r="323" spans="13:19" ht="12.75">
      <c r="M323" s="26"/>
      <c r="S323" s="26"/>
    </row>
    <row r="324" spans="13:19" ht="12.75">
      <c r="M324" s="26"/>
      <c r="S324" s="26"/>
    </row>
    <row r="325" spans="13:19" ht="12.75">
      <c r="M325" s="26"/>
      <c r="S325" s="26"/>
    </row>
    <row r="326" spans="13:19" ht="12.75">
      <c r="M326" s="26"/>
      <c r="S326" s="26"/>
    </row>
    <row r="327" spans="13:19" ht="12.75">
      <c r="M327" s="26"/>
      <c r="S327" s="26"/>
    </row>
    <row r="328" spans="13:19" ht="12.75">
      <c r="M328" s="26"/>
      <c r="S328" s="26"/>
    </row>
    <row r="329" spans="13:19" ht="12.75">
      <c r="M329" s="26"/>
      <c r="S329" s="26"/>
    </row>
    <row r="330" spans="13:19" ht="12.75">
      <c r="M330" s="26"/>
      <c r="S330" s="26"/>
    </row>
    <row r="331" spans="13:19" ht="12.75">
      <c r="M331" s="26"/>
      <c r="S331" s="26"/>
    </row>
    <row r="332" spans="13:19" ht="12.75">
      <c r="M332" s="26"/>
      <c r="S332" s="26"/>
    </row>
    <row r="333" spans="13:19" ht="12.75">
      <c r="M333" s="26"/>
      <c r="S333" s="26"/>
    </row>
    <row r="334" spans="13:19" ht="12.75">
      <c r="M334" s="26"/>
      <c r="S334" s="26"/>
    </row>
    <row r="335" spans="13:19" ht="12.75">
      <c r="M335" s="26"/>
      <c r="S335" s="26"/>
    </row>
    <row r="336" spans="13:19" ht="12.75">
      <c r="M336" s="26"/>
      <c r="S336" s="26"/>
    </row>
    <row r="337" spans="13:19" ht="12.75">
      <c r="M337" s="26"/>
      <c r="S337" s="26"/>
    </row>
    <row r="338" spans="13:19" ht="12.75">
      <c r="M338" s="26"/>
      <c r="S338" s="26"/>
    </row>
    <row r="339" spans="13:19" ht="12.75">
      <c r="M339" s="26"/>
      <c r="S339" s="26"/>
    </row>
    <row r="340" spans="13:19" ht="12.75">
      <c r="M340" s="26"/>
      <c r="S340" s="26"/>
    </row>
    <row r="341" spans="13:19" ht="12.75">
      <c r="M341" s="26"/>
      <c r="S341" s="26"/>
    </row>
    <row r="342" spans="13:19" ht="12.75">
      <c r="M342" s="26"/>
      <c r="S342" s="26"/>
    </row>
    <row r="343" spans="13:19" ht="12.75">
      <c r="M343" s="26"/>
      <c r="S343" s="26"/>
    </row>
    <row r="344" spans="13:19" ht="12.75">
      <c r="M344" s="26"/>
      <c r="S344" s="26"/>
    </row>
    <row r="345" spans="13:19" ht="12.75">
      <c r="M345" s="26"/>
      <c r="S345" s="26"/>
    </row>
    <row r="346" spans="13:19" ht="12.75">
      <c r="M346" s="26"/>
      <c r="S346" s="26"/>
    </row>
    <row r="347" spans="13:19" ht="12.75">
      <c r="M347" s="26"/>
      <c r="S347" s="26"/>
    </row>
    <row r="348" spans="13:19" ht="12.75">
      <c r="M348" s="26"/>
      <c r="S348" s="26"/>
    </row>
    <row r="349" spans="13:19" ht="12.75">
      <c r="M349" s="26"/>
      <c r="S349" s="26"/>
    </row>
    <row r="350" spans="13:19" ht="12.75">
      <c r="M350" s="26"/>
      <c r="S350" s="26"/>
    </row>
    <row r="351" spans="13:19" ht="12.75">
      <c r="M351" s="26"/>
      <c r="S351" s="26"/>
    </row>
    <row r="352" spans="13:19" ht="12.75">
      <c r="M352" s="26"/>
      <c r="S352" s="26"/>
    </row>
    <row r="353" spans="13:19" ht="12.75">
      <c r="M353" s="26"/>
      <c r="S353" s="26"/>
    </row>
    <row r="354" spans="13:19" ht="12.75">
      <c r="M354" s="26"/>
      <c r="S354" s="26"/>
    </row>
    <row r="355" spans="13:19" ht="12.75">
      <c r="M355" s="26"/>
      <c r="S355" s="26"/>
    </row>
    <row r="356" spans="13:19" ht="12.75">
      <c r="M356" s="26"/>
      <c r="S356" s="26"/>
    </row>
    <row r="357" spans="13:19" ht="12.75">
      <c r="M357" s="26"/>
      <c r="S357" s="26"/>
    </row>
    <row r="358" spans="13:19" ht="12.75">
      <c r="M358" s="26"/>
      <c r="S358" s="26"/>
    </row>
    <row r="359" spans="13:19" ht="12.75">
      <c r="M359" s="26"/>
      <c r="S359" s="26"/>
    </row>
    <row r="360" spans="13:19" ht="12.75">
      <c r="M360" s="26"/>
      <c r="S360" s="26"/>
    </row>
    <row r="361" spans="13:19" ht="12.75">
      <c r="M361" s="26"/>
      <c r="S361" s="26"/>
    </row>
    <row r="362" spans="13:19" ht="12.75">
      <c r="M362" s="26"/>
      <c r="S362" s="26"/>
    </row>
    <row r="363" spans="13:19" ht="12.75">
      <c r="M363" s="26"/>
      <c r="S363" s="26"/>
    </row>
    <row r="364" spans="13:19" ht="12.75">
      <c r="M364" s="26"/>
      <c r="S364" s="26"/>
    </row>
    <row r="365" spans="13:19" ht="12.75">
      <c r="M365" s="26"/>
      <c r="S365" s="26"/>
    </row>
    <row r="366" spans="13:19" ht="12.75">
      <c r="M366" s="26"/>
      <c r="S366" s="26"/>
    </row>
    <row r="367" spans="13:19" ht="12.75">
      <c r="M367" s="26"/>
      <c r="S367" s="26"/>
    </row>
    <row r="368" spans="13:19" ht="12.75">
      <c r="M368" s="26"/>
      <c r="S368" s="26"/>
    </row>
    <row r="369" spans="13:19" ht="12.75">
      <c r="M369" s="26"/>
      <c r="S369" s="26"/>
    </row>
    <row r="370" spans="13:19" ht="12.75">
      <c r="M370" s="26"/>
      <c r="S370" s="26"/>
    </row>
    <row r="371" spans="13:19" ht="12.75">
      <c r="M371" s="26"/>
      <c r="S371" s="26"/>
    </row>
    <row r="372" spans="13:19" ht="12.75">
      <c r="M372" s="26"/>
      <c r="S372" s="26"/>
    </row>
    <row r="373" spans="13:19" ht="12.75">
      <c r="M373" s="26"/>
      <c r="S373" s="26"/>
    </row>
    <row r="374" spans="13:19" ht="12.75">
      <c r="M374" s="26"/>
      <c r="S374" s="26"/>
    </row>
    <row r="375" spans="13:19" ht="12.75">
      <c r="M375" s="26"/>
      <c r="S375" s="26"/>
    </row>
    <row r="376" spans="13:19" ht="12.75">
      <c r="M376" s="26"/>
      <c r="S376" s="26"/>
    </row>
    <row r="377" spans="13:19" ht="12.75">
      <c r="M377" s="26"/>
      <c r="S377" s="26"/>
    </row>
    <row r="378" spans="13:19" ht="12.75">
      <c r="M378" s="26"/>
      <c r="S378" s="26"/>
    </row>
    <row r="379" spans="13:19" ht="12.75">
      <c r="M379" s="26"/>
      <c r="S379" s="26"/>
    </row>
    <row r="380" spans="13:19" ht="12.75">
      <c r="M380" s="26"/>
      <c r="S380" s="26"/>
    </row>
    <row r="381" spans="13:19" ht="12.75">
      <c r="M381" s="26"/>
      <c r="S381" s="26"/>
    </row>
    <row r="382" spans="13:19" ht="12.75">
      <c r="M382" s="26"/>
      <c r="S382" s="26"/>
    </row>
    <row r="383" spans="13:19" ht="12.75">
      <c r="M383" s="26"/>
      <c r="S383" s="26"/>
    </row>
    <row r="384" spans="13:19" ht="12.75">
      <c r="M384" s="26"/>
      <c r="S384" s="26"/>
    </row>
    <row r="385" spans="13:19" ht="12.75">
      <c r="M385" s="26"/>
      <c r="S385" s="26"/>
    </row>
    <row r="386" spans="13:19" ht="12.75">
      <c r="M386" s="26"/>
      <c r="S386" s="26"/>
    </row>
    <row r="387" spans="13:19" ht="12.75">
      <c r="M387" s="26"/>
      <c r="S387" s="26"/>
    </row>
    <row r="388" spans="13:19" ht="12.75">
      <c r="M388" s="26"/>
      <c r="S388" s="26"/>
    </row>
    <row r="389" spans="13:19" ht="12.75">
      <c r="M389" s="26"/>
      <c r="S389" s="26"/>
    </row>
    <row r="390" spans="13:19" ht="12.75">
      <c r="M390" s="26"/>
      <c r="S390" s="26"/>
    </row>
    <row r="391" spans="13:19" ht="12.75">
      <c r="M391" s="26"/>
      <c r="S391" s="26"/>
    </row>
    <row r="392" spans="13:19" ht="12.75">
      <c r="M392" s="26"/>
      <c r="S392" s="26"/>
    </row>
    <row r="393" spans="13:19" ht="12.75">
      <c r="M393" s="26"/>
      <c r="S393" s="26"/>
    </row>
    <row r="394" spans="13:19" ht="12.75">
      <c r="M394" s="26"/>
      <c r="S394" s="26"/>
    </row>
    <row r="395" spans="13:19" ht="12.75">
      <c r="M395" s="26"/>
      <c r="S395" s="26"/>
    </row>
    <row r="396" spans="13:19" ht="12.75">
      <c r="M396" s="26"/>
      <c r="S396" s="26"/>
    </row>
    <row r="397" spans="13:19" ht="12.75">
      <c r="M397" s="26"/>
      <c r="S397" s="26"/>
    </row>
    <row r="398" spans="13:19" ht="12.75">
      <c r="M398" s="26"/>
      <c r="S398" s="26"/>
    </row>
    <row r="399" spans="13:19" ht="12.75">
      <c r="M399" s="26"/>
      <c r="S399" s="26"/>
    </row>
    <row r="400" spans="13:19" ht="12.75">
      <c r="M400" s="26"/>
      <c r="S400" s="26"/>
    </row>
    <row r="401" spans="13:19" ht="12.75">
      <c r="M401" s="26"/>
      <c r="S401" s="26"/>
    </row>
    <row r="402" spans="13:19" ht="12.75">
      <c r="M402" s="26"/>
      <c r="S402" s="26"/>
    </row>
    <row r="403" spans="13:19" ht="12.75">
      <c r="M403" s="26"/>
      <c r="S403" s="26"/>
    </row>
    <row r="404" spans="13:19" ht="12.75">
      <c r="M404" s="26"/>
      <c r="S404" s="26"/>
    </row>
    <row r="405" spans="13:19" ht="12.75">
      <c r="M405" s="26"/>
      <c r="S405" s="26"/>
    </row>
    <row r="406" spans="13:19" ht="12.75">
      <c r="M406" s="26"/>
      <c r="S406" s="26"/>
    </row>
    <row r="407" spans="13:19" ht="12.75">
      <c r="M407" s="26"/>
      <c r="S407" s="26"/>
    </row>
    <row r="408" spans="13:19" ht="12.75">
      <c r="M408" s="26"/>
      <c r="S408" s="26"/>
    </row>
    <row r="409" spans="13:19" ht="12.75">
      <c r="M409" s="26"/>
      <c r="S409" s="26"/>
    </row>
    <row r="410" spans="13:19" ht="12.75">
      <c r="M410" s="26"/>
      <c r="S410" s="26"/>
    </row>
    <row r="411" spans="13:19" ht="12.75">
      <c r="M411" s="26"/>
      <c r="S411" s="26"/>
    </row>
    <row r="412" spans="13:19" ht="12.75">
      <c r="M412" s="26"/>
      <c r="S412" s="26"/>
    </row>
    <row r="413" spans="13:19" ht="12.75">
      <c r="M413" s="26"/>
      <c r="S413" s="26"/>
    </row>
    <row r="414" spans="13:19" ht="12.75">
      <c r="M414" s="26"/>
      <c r="S414" s="26"/>
    </row>
    <row r="415" spans="13:19" ht="12.75">
      <c r="M415" s="26"/>
      <c r="S415" s="26"/>
    </row>
    <row r="416" spans="13:19" ht="12.75">
      <c r="M416" s="26"/>
      <c r="S416" s="26"/>
    </row>
    <row r="417" spans="13:19" ht="12.75">
      <c r="M417" s="26"/>
      <c r="S417" s="26"/>
    </row>
    <row r="418" spans="13:19" ht="12.75">
      <c r="M418" s="26"/>
      <c r="S418" s="26"/>
    </row>
    <row r="419" spans="13:19" ht="12.75">
      <c r="M419" s="26"/>
      <c r="S419" s="26"/>
    </row>
    <row r="420" spans="13:19" ht="12.75">
      <c r="M420" s="26"/>
      <c r="S420" s="26"/>
    </row>
    <row r="421" spans="13:19" ht="12.75">
      <c r="M421" s="26"/>
      <c r="S421" s="26"/>
    </row>
    <row r="422" spans="13:19" ht="12.75">
      <c r="M422" s="26"/>
      <c r="S422" s="26"/>
    </row>
    <row r="423" spans="13:19" ht="12.75">
      <c r="M423" s="26"/>
      <c r="S423" s="26"/>
    </row>
    <row r="424" spans="13:19" ht="12.75">
      <c r="M424" s="26"/>
      <c r="S424" s="26"/>
    </row>
    <row r="425" spans="13:19" ht="12.75">
      <c r="M425" s="26"/>
      <c r="S425" s="26"/>
    </row>
    <row r="426" spans="13:19" ht="12.75">
      <c r="M426" s="26"/>
      <c r="S426" s="26"/>
    </row>
    <row r="427" spans="13:19" ht="12.75">
      <c r="M427" s="26"/>
      <c r="S427" s="26"/>
    </row>
    <row r="428" spans="13:19" ht="12.75">
      <c r="M428" s="26"/>
      <c r="S428" s="26"/>
    </row>
    <row r="429" spans="13:19" ht="12.75">
      <c r="M429" s="26"/>
      <c r="S429" s="26"/>
    </row>
    <row r="430" spans="13:19" ht="12.75">
      <c r="M430" s="26"/>
      <c r="S430" s="26"/>
    </row>
    <row r="431" spans="13:19" ht="12.75">
      <c r="M431" s="26"/>
      <c r="S431" s="26"/>
    </row>
    <row r="432" spans="13:19" ht="12.75">
      <c r="M432" s="26"/>
      <c r="S432" s="26"/>
    </row>
    <row r="433" spans="13:19" ht="12.75">
      <c r="M433" s="26"/>
      <c r="S433" s="26"/>
    </row>
    <row r="434" spans="13:19" ht="12.75">
      <c r="M434" s="26"/>
      <c r="S434" s="26"/>
    </row>
    <row r="435" spans="13:19" ht="12.75">
      <c r="M435" s="26"/>
      <c r="S435" s="26"/>
    </row>
    <row r="436" spans="13:19" ht="12.75">
      <c r="M436" s="26"/>
      <c r="S436" s="26"/>
    </row>
    <row r="437" spans="13:19" ht="12.75">
      <c r="M437" s="26"/>
      <c r="S437" s="26"/>
    </row>
    <row r="438" spans="13:19" ht="12.75">
      <c r="M438" s="26"/>
      <c r="S438" s="26"/>
    </row>
    <row r="439" spans="13:19" ht="12.75">
      <c r="M439" s="26"/>
      <c r="S439" s="26"/>
    </row>
    <row r="440" spans="13:19" ht="12.75">
      <c r="M440" s="26"/>
      <c r="S440" s="26"/>
    </row>
    <row r="441" spans="13:19" ht="12.75">
      <c r="M441" s="26"/>
      <c r="S441" s="26"/>
    </row>
    <row r="442" spans="13:19" ht="12.75">
      <c r="M442" s="26"/>
      <c r="S442" s="26"/>
    </row>
    <row r="443" spans="13:19" ht="12.75">
      <c r="M443" s="26"/>
      <c r="S443" s="26"/>
    </row>
    <row r="444" spans="13:19" ht="12.75">
      <c r="M444" s="26"/>
      <c r="S444" s="26"/>
    </row>
    <row r="445" spans="13:19" ht="12.75">
      <c r="M445" s="26"/>
      <c r="S445" s="26"/>
    </row>
    <row r="446" spans="13:19" ht="12.75">
      <c r="M446" s="26"/>
      <c r="S446" s="26"/>
    </row>
    <row r="447" spans="13:19" ht="12.75">
      <c r="M447" s="26"/>
      <c r="S447" s="26"/>
    </row>
    <row r="448" spans="13:19" ht="12.75">
      <c r="M448" s="26"/>
      <c r="S448" s="26"/>
    </row>
    <row r="449" spans="13:19" ht="12.75">
      <c r="M449" s="26"/>
      <c r="S449" s="26"/>
    </row>
    <row r="450" spans="13:19" ht="12.75">
      <c r="M450" s="26"/>
      <c r="S450" s="26"/>
    </row>
    <row r="451" spans="13:19" ht="12.75">
      <c r="M451" s="26"/>
      <c r="S451" s="26"/>
    </row>
    <row r="452" spans="13:19" ht="12.75">
      <c r="M452" s="26"/>
      <c r="S452" s="26"/>
    </row>
    <row r="453" spans="13:19" ht="12.75">
      <c r="M453" s="26"/>
      <c r="S453" s="26"/>
    </row>
    <row r="454" ht="12.75">
      <c r="M454" s="26"/>
    </row>
    <row r="455" ht="12.75">
      <c r="M455" s="26"/>
    </row>
    <row r="456" ht="12.75">
      <c r="M456" s="26"/>
    </row>
    <row r="457" ht="12.75">
      <c r="M457" s="26"/>
    </row>
    <row r="458" ht="12.75">
      <c r="M458" s="26"/>
    </row>
    <row r="459" ht="12.75">
      <c r="M459" s="26"/>
    </row>
    <row r="460" ht="12.75">
      <c r="M460" s="26"/>
    </row>
    <row r="461" ht="12.75">
      <c r="M461" s="26"/>
    </row>
    <row r="462" ht="12.75">
      <c r="M462" s="26"/>
    </row>
    <row r="463" ht="12.75">
      <c r="M463" s="26"/>
    </row>
    <row r="464" ht="12.75">
      <c r="M464" s="26"/>
    </row>
    <row r="465" ht="12.75">
      <c r="M465" s="26"/>
    </row>
    <row r="466" ht="12.75">
      <c r="M466" s="26"/>
    </row>
    <row r="467" ht="12.75">
      <c r="M467" s="26"/>
    </row>
    <row r="468" ht="12.75">
      <c r="M468" s="26"/>
    </row>
    <row r="469" ht="12.75">
      <c r="M469" s="26"/>
    </row>
    <row r="470" ht="12.75">
      <c r="M470" s="26"/>
    </row>
    <row r="471" ht="12.75">
      <c r="M471" s="26"/>
    </row>
    <row r="472" ht="12.75">
      <c r="M472" s="26"/>
    </row>
    <row r="473" ht="12.75">
      <c r="M473" s="26"/>
    </row>
    <row r="474" ht="12.75">
      <c r="M474" s="26"/>
    </row>
    <row r="475" ht="12.75">
      <c r="M475" s="26"/>
    </row>
    <row r="476" ht="12.75">
      <c r="M476" s="26"/>
    </row>
    <row r="477" ht="12.75">
      <c r="M477" s="26"/>
    </row>
    <row r="478" ht="12.75">
      <c r="M478" s="26"/>
    </row>
    <row r="479" ht="12.75">
      <c r="M479" s="26"/>
    </row>
    <row r="480" ht="12.75">
      <c r="M480" s="26"/>
    </row>
    <row r="481" ht="12.75">
      <c r="M481" s="26"/>
    </row>
    <row r="482" ht="12.75">
      <c r="M482" s="26"/>
    </row>
    <row r="483" ht="12.75">
      <c r="M483" s="26"/>
    </row>
    <row r="484" ht="12.75">
      <c r="M484" s="26"/>
    </row>
    <row r="485" ht="12.75">
      <c r="M485" s="26"/>
    </row>
    <row r="486" ht="12.75">
      <c r="M486" s="26"/>
    </row>
    <row r="487" ht="12.75">
      <c r="M487" s="26"/>
    </row>
    <row r="488" ht="12.75">
      <c r="M488" s="26"/>
    </row>
    <row r="489" ht="12.75">
      <c r="M489" s="26"/>
    </row>
    <row r="490" ht="12.75">
      <c r="M490" s="26"/>
    </row>
    <row r="491" ht="12.75">
      <c r="M491" s="26"/>
    </row>
    <row r="492" ht="12.75">
      <c r="M492" s="26"/>
    </row>
    <row r="493" ht="12.75">
      <c r="M493" s="26"/>
    </row>
    <row r="494" ht="12.75">
      <c r="M494" s="26"/>
    </row>
    <row r="495" ht="12.75">
      <c r="M495" s="26"/>
    </row>
    <row r="496" ht="12.75">
      <c r="M496" s="26"/>
    </row>
    <row r="497" ht="12.75">
      <c r="M497" s="26"/>
    </row>
    <row r="498" ht="12.75">
      <c r="M498" s="26"/>
    </row>
  </sheetData>
  <sheetProtection/>
  <mergeCells count="8">
    <mergeCell ref="C1:G1"/>
    <mergeCell ref="H1:T1"/>
    <mergeCell ref="C2:D2"/>
    <mergeCell ref="E2:F2"/>
    <mergeCell ref="AC1:AJ1"/>
    <mergeCell ref="U1:AB1"/>
    <mergeCell ref="H2:M2"/>
    <mergeCell ref="N2:S2"/>
  </mergeCells>
  <dataValidations count="8">
    <dataValidation type="whole" operator="lessThanOrEqual" allowBlank="1" showInputMessage="1" showErrorMessage="1" sqref="V8:V47 I8:I47 L8:L47">
      <formula1>2</formula1>
    </dataValidation>
    <dataValidation type="whole" operator="lessThanOrEqual" allowBlank="1" showInputMessage="1" showErrorMessage="1" sqref="K8:K47 P8:Q47 X8:X48">
      <formula1>3</formula1>
    </dataValidation>
    <dataValidation type="whole" operator="lessThanOrEqual" allowBlank="1" showInputMessage="1" showErrorMessage="1" sqref="AA8:AA47 W8:W47 Y8:Y47 O8:O47">
      <formula1>4</formula1>
    </dataValidation>
    <dataValidation type="whole" operator="lessThanOrEqual" allowBlank="1" showInputMessage="1" showErrorMessage="1" sqref="U8:U47 N8:N47">
      <formula1>5</formula1>
    </dataValidation>
    <dataValidation type="whole" operator="lessThanOrEqual" allowBlank="1" showInputMessage="1" showErrorMessage="1" sqref="Z8:Z47 J8:J47">
      <formula1>6</formula1>
    </dataValidation>
    <dataValidation type="whole" operator="lessThanOrEqual" allowBlank="1" showInputMessage="1" showErrorMessage="1" sqref="H8:H47">
      <formula1>7</formula1>
    </dataValidation>
    <dataValidation type="whole" operator="lessThanOrEqual" allowBlank="1" showInputMessage="1" showErrorMessage="1" sqref="C8:C47 E8:E47">
      <formula1>8</formula1>
    </dataValidation>
    <dataValidation type="decimal" operator="lessThanOrEqual" allowBlank="1" showInputMessage="1" showErrorMessage="1" sqref="R8:R47">
      <formula1>7</formula1>
    </dataValidation>
  </dataValidations>
  <printOptions gridLines="1"/>
  <pageMargins left="0.75" right="0.75" top="1" bottom="1" header="0.4921259845" footer="0.4921259845"/>
  <pageSetup horizontalDpi="600" verticalDpi="600" orientation="landscape" pageOrder="overThenDown" paperSize="9" r:id="rId1"/>
  <headerFooter alignWithMargins="0">
    <oddHeader>&amp;LAménagement de la classe</oddHeader>
    <oddFooter>&amp;LEpreuve interdisciplinaire d'évaluation de compétences en cours de première étape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4" sqref="A4"/>
    </sheetView>
  </sheetViews>
  <sheetFormatPr defaultColWidth="11.421875" defaultRowHeight="12.75"/>
  <sheetData>
    <row r="1" ht="12.75">
      <c r="A1" t="s">
        <v>9</v>
      </c>
    </row>
    <row r="3" ht="12.75">
      <c r="A3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Bodart Philippe</dc:creator>
  <cp:keywords/>
  <dc:description/>
  <cp:lastModifiedBy>BODART07</cp:lastModifiedBy>
  <cp:lastPrinted>2006-08-11T09:42:47Z</cp:lastPrinted>
  <dcterms:created xsi:type="dcterms:W3CDTF">2005-10-10T14:59:08Z</dcterms:created>
  <dcterms:modified xsi:type="dcterms:W3CDTF">2006-08-11T10:00:57Z</dcterms:modified>
  <cp:category/>
  <cp:version/>
  <cp:contentType/>
  <cp:contentStatus/>
</cp:coreProperties>
</file>